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470" activeTab="9"/>
  </bookViews>
  <sheets>
    <sheet name="Н1д1 (3)" sheetId="5" r:id="rId1"/>
    <sheet name="Н1д2" sheetId="1" r:id="rId2"/>
    <sheet name="Н1д3 (2)" sheetId="9" r:id="rId3"/>
    <sheet name="Н1д4" sheetId="10" r:id="rId4"/>
    <sheet name="Н1д5" sheetId="11" r:id="rId5"/>
    <sheet name="Н2д1" sheetId="12" r:id="rId6"/>
    <sheet name="Н2д2 (2)" sheetId="13" r:id="rId7"/>
    <sheet name="Н2д3" sheetId="15" r:id="rId8"/>
    <sheet name="Н2д4" sheetId="14" r:id="rId9"/>
    <sheet name="Н2д5" sheetId="4" r:id="rId10"/>
  </sheets>
  <calcPr calcId="144525"/>
</workbook>
</file>

<file path=xl/calcChain.xml><?xml version="1.0" encoding="utf-8"?>
<calcChain xmlns="http://schemas.openxmlformats.org/spreadsheetml/2006/main">
  <c r="G15" i="9" l="1"/>
  <c r="E22" i="11" l="1"/>
  <c r="F22" i="11"/>
  <c r="G22" i="11"/>
  <c r="H22" i="11"/>
  <c r="I22" i="11"/>
  <c r="J22" i="11"/>
  <c r="K22" i="11"/>
  <c r="K23" i="11" s="1"/>
  <c r="L22" i="11"/>
  <c r="M22" i="11"/>
  <c r="N22" i="11"/>
  <c r="O22" i="11"/>
  <c r="E14" i="11"/>
  <c r="F14" i="11"/>
  <c r="G14" i="11"/>
  <c r="H14" i="11"/>
  <c r="I14" i="11"/>
  <c r="I23" i="11" s="1"/>
  <c r="J14" i="11"/>
  <c r="K14" i="11"/>
  <c r="L14" i="11"/>
  <c r="M14" i="11"/>
  <c r="N14" i="11"/>
  <c r="O14" i="11"/>
  <c r="D22" i="11"/>
  <c r="D14" i="11"/>
  <c r="E23" i="12"/>
  <c r="F23" i="12"/>
  <c r="G23" i="12"/>
  <c r="H23" i="12"/>
  <c r="I23" i="12"/>
  <c r="J23" i="12"/>
  <c r="K23" i="12"/>
  <c r="L23" i="12"/>
  <c r="M23" i="12"/>
  <c r="N23" i="12"/>
  <c r="O23" i="12"/>
  <c r="E15" i="12"/>
  <c r="F15" i="12"/>
  <c r="G15" i="12"/>
  <c r="H15" i="12"/>
  <c r="I15" i="12"/>
  <c r="J15" i="12"/>
  <c r="K15" i="12"/>
  <c r="L15" i="12"/>
  <c r="M15" i="12"/>
  <c r="N15" i="12"/>
  <c r="O15" i="12"/>
  <c r="D23" i="12"/>
  <c r="D15" i="12"/>
  <c r="E23" i="13"/>
  <c r="F23" i="13"/>
  <c r="G23" i="13"/>
  <c r="H23" i="13"/>
  <c r="I23" i="13"/>
  <c r="J23" i="13"/>
  <c r="K23" i="13"/>
  <c r="L23" i="13"/>
  <c r="M23" i="13"/>
  <c r="N23" i="13"/>
  <c r="O23" i="13"/>
  <c r="E14" i="13"/>
  <c r="F14" i="13"/>
  <c r="G14" i="13"/>
  <c r="H14" i="13"/>
  <c r="I14" i="13"/>
  <c r="J14" i="13"/>
  <c r="K14" i="13"/>
  <c r="K24" i="13" s="1"/>
  <c r="L14" i="13"/>
  <c r="M14" i="13"/>
  <c r="M24" i="13" s="1"/>
  <c r="N14" i="13"/>
  <c r="O14" i="13"/>
  <c r="D23" i="13"/>
  <c r="D14" i="13"/>
  <c r="E23" i="15"/>
  <c r="F23" i="15"/>
  <c r="G23" i="15"/>
  <c r="H23" i="15"/>
  <c r="I23" i="15"/>
  <c r="J23" i="15"/>
  <c r="K23" i="15"/>
  <c r="L23" i="15"/>
  <c r="M23" i="15"/>
  <c r="N23" i="15"/>
  <c r="O23" i="15"/>
  <c r="E14" i="15"/>
  <c r="F14" i="15"/>
  <c r="G14" i="15"/>
  <c r="H14" i="15"/>
  <c r="I14" i="15"/>
  <c r="J14" i="15"/>
  <c r="K14" i="15"/>
  <c r="L14" i="15"/>
  <c r="M14" i="15"/>
  <c r="N14" i="15"/>
  <c r="O14" i="15"/>
  <c r="D23" i="15"/>
  <c r="D14" i="15"/>
  <c r="E23" i="14"/>
  <c r="F23" i="14"/>
  <c r="G23" i="14"/>
  <c r="H23" i="14"/>
  <c r="I23" i="14"/>
  <c r="J23" i="14"/>
  <c r="K23" i="14"/>
  <c r="L23" i="14"/>
  <c r="M23" i="14"/>
  <c r="N23" i="14"/>
  <c r="O23" i="14"/>
  <c r="E14" i="14"/>
  <c r="F14" i="14"/>
  <c r="G14" i="14"/>
  <c r="H14" i="14"/>
  <c r="I14" i="14"/>
  <c r="J14" i="14"/>
  <c r="J24" i="14" s="1"/>
  <c r="K14" i="14"/>
  <c r="L14" i="14"/>
  <c r="M14" i="14"/>
  <c r="N14" i="14"/>
  <c r="O14" i="14"/>
  <c r="D23" i="14"/>
  <c r="D14" i="14"/>
  <c r="E23" i="4"/>
  <c r="F23" i="4"/>
  <c r="G23" i="4"/>
  <c r="H23" i="4"/>
  <c r="I23" i="4"/>
  <c r="J23" i="4"/>
  <c r="K23" i="4"/>
  <c r="L23" i="4"/>
  <c r="M23" i="4"/>
  <c r="N23" i="4"/>
  <c r="O23" i="4"/>
  <c r="E14" i="4"/>
  <c r="F14" i="4"/>
  <c r="G14" i="4"/>
  <c r="H14" i="4"/>
  <c r="I14" i="4"/>
  <c r="J14" i="4"/>
  <c r="K14" i="4"/>
  <c r="L14" i="4"/>
  <c r="M14" i="4"/>
  <c r="N14" i="4"/>
  <c r="O14" i="4"/>
  <c r="D23" i="4"/>
  <c r="D14" i="4"/>
  <c r="E14" i="10"/>
  <c r="F14" i="10"/>
  <c r="G14" i="10"/>
  <c r="H14" i="10"/>
  <c r="I14" i="10"/>
  <c r="J14" i="10"/>
  <c r="K14" i="10"/>
  <c r="L14" i="10"/>
  <c r="M14" i="10"/>
  <c r="N14" i="10"/>
  <c r="O14" i="10"/>
  <c r="O22" i="10"/>
  <c r="E22" i="10"/>
  <c r="F22" i="10"/>
  <c r="G22" i="10"/>
  <c r="H22" i="10"/>
  <c r="I22" i="10"/>
  <c r="J22" i="10"/>
  <c r="K22" i="10"/>
  <c r="L22" i="10"/>
  <c r="M22" i="10"/>
  <c r="N22" i="10"/>
  <c r="D22" i="10"/>
  <c r="D14" i="10"/>
  <c r="E24" i="9"/>
  <c r="F24" i="9"/>
  <c r="G24" i="9"/>
  <c r="H24" i="9"/>
  <c r="I24" i="9"/>
  <c r="J24" i="9"/>
  <c r="K24" i="9"/>
  <c r="K25" i="9" s="1"/>
  <c r="L24" i="9"/>
  <c r="M24" i="9"/>
  <c r="N24" i="9"/>
  <c r="O24" i="9"/>
  <c r="D24" i="9"/>
  <c r="E15" i="9"/>
  <c r="E25" i="9" s="1"/>
  <c r="F15" i="9"/>
  <c r="H15" i="9"/>
  <c r="H25" i="9" s="1"/>
  <c r="I15" i="9"/>
  <c r="J15" i="9"/>
  <c r="J25" i="9" s="1"/>
  <c r="K15" i="9"/>
  <c r="L15" i="9"/>
  <c r="M15" i="9"/>
  <c r="N15" i="9"/>
  <c r="O15" i="9"/>
  <c r="O25" i="9" s="1"/>
  <c r="D15" i="9"/>
  <c r="K23" i="1"/>
  <c r="E22" i="1"/>
  <c r="F22" i="1"/>
  <c r="G22" i="1"/>
  <c r="H22" i="1"/>
  <c r="I22" i="1"/>
  <c r="J22" i="1"/>
  <c r="K22" i="1"/>
  <c r="L22" i="1"/>
  <c r="M22" i="1"/>
  <c r="N22" i="1"/>
  <c r="O22" i="1"/>
  <c r="E14" i="1"/>
  <c r="F14" i="1"/>
  <c r="G14" i="1"/>
  <c r="H14" i="1"/>
  <c r="I14" i="1"/>
  <c r="J14" i="1"/>
  <c r="J23" i="1" s="1"/>
  <c r="K14" i="1"/>
  <c r="L14" i="1"/>
  <c r="M14" i="1"/>
  <c r="N14" i="1"/>
  <c r="O14" i="1"/>
  <c r="O23" i="1" s="1"/>
  <c r="D22" i="1"/>
  <c r="D14" i="1"/>
  <c r="E22" i="5"/>
  <c r="F22" i="5"/>
  <c r="G22" i="5"/>
  <c r="H22" i="5"/>
  <c r="I22" i="5"/>
  <c r="J22" i="5"/>
  <c r="K22" i="5"/>
  <c r="L22" i="5"/>
  <c r="M22" i="5"/>
  <c r="N22" i="5"/>
  <c r="O22" i="5"/>
  <c r="D22" i="5"/>
  <c r="E14" i="5"/>
  <c r="F14" i="5"/>
  <c r="G14" i="5"/>
  <c r="H14" i="5"/>
  <c r="I14" i="5"/>
  <c r="J14" i="5"/>
  <c r="K14" i="5"/>
  <c r="L14" i="5"/>
  <c r="M14" i="5"/>
  <c r="N14" i="5"/>
  <c r="O14" i="5"/>
  <c r="D14" i="5"/>
  <c r="J24" i="4" l="1"/>
  <c r="O24" i="14"/>
  <c r="K24" i="14"/>
  <c r="M24" i="15"/>
  <c r="H24" i="13"/>
  <c r="O24" i="13"/>
  <c r="N23" i="10"/>
  <c r="F23" i="10"/>
  <c r="O24" i="4"/>
  <c r="K24" i="4"/>
  <c r="K24" i="12"/>
  <c r="J24" i="12"/>
  <c r="D24" i="15"/>
  <c r="O24" i="15"/>
  <c r="K24" i="15"/>
  <c r="J24" i="15"/>
  <c r="O24" i="12"/>
  <c r="J23" i="5"/>
  <c r="O23" i="5"/>
  <c r="K23" i="5"/>
  <c r="O23" i="10"/>
  <c r="K23" i="10"/>
  <c r="I23" i="10"/>
  <c r="O23" i="11"/>
  <c r="J23" i="11"/>
  <c r="G23" i="10"/>
  <c r="M23" i="10"/>
  <c r="L23" i="10"/>
  <c r="H23" i="10"/>
  <c r="E23" i="10"/>
  <c r="G25" i="9"/>
  <c r="F25" i="9"/>
  <c r="N23" i="5"/>
  <c r="M23" i="5"/>
  <c r="L23" i="5"/>
  <c r="I23" i="5"/>
  <c r="H23" i="5"/>
  <c r="G23" i="5"/>
  <c r="F23" i="5"/>
  <c r="E23" i="5"/>
  <c r="D23" i="5"/>
  <c r="L24" i="14"/>
  <c r="N24" i="14"/>
  <c r="M24" i="14"/>
  <c r="I24" i="14"/>
  <c r="H24" i="14"/>
  <c r="G24" i="14"/>
  <c r="F24" i="14"/>
  <c r="E24" i="14"/>
  <c r="D24" i="14"/>
  <c r="N24" i="4"/>
  <c r="M24" i="4"/>
  <c r="L24" i="4"/>
  <c r="I24" i="4"/>
  <c r="H24" i="4"/>
  <c r="G24" i="4"/>
  <c r="F24" i="4"/>
  <c r="E24" i="4"/>
  <c r="D24" i="4"/>
  <c r="N24" i="15"/>
  <c r="L24" i="15"/>
  <c r="I24" i="15"/>
  <c r="H24" i="15"/>
  <c r="G24" i="15"/>
  <c r="F24" i="15"/>
  <c r="E24" i="15"/>
  <c r="N24" i="13"/>
  <c r="L24" i="13"/>
  <c r="J24" i="13"/>
  <c r="I24" i="13"/>
  <c r="G24" i="13"/>
  <c r="F24" i="13"/>
  <c r="E24" i="13"/>
  <c r="D24" i="13"/>
  <c r="N24" i="12"/>
  <c r="M24" i="12"/>
  <c r="L24" i="12"/>
  <c r="I24" i="12"/>
  <c r="H24" i="12"/>
  <c r="G24" i="12"/>
  <c r="F24" i="12"/>
  <c r="E24" i="12"/>
  <c r="D24" i="12"/>
  <c r="N23" i="11"/>
  <c r="M23" i="11"/>
  <c r="L23" i="11"/>
  <c r="H23" i="11"/>
  <c r="G23" i="11"/>
  <c r="F23" i="11"/>
  <c r="E23" i="11"/>
  <c r="D23" i="11"/>
  <c r="N25" i="9"/>
  <c r="M25" i="9"/>
  <c r="L25" i="9"/>
  <c r="I25" i="9"/>
  <c r="D25" i="9"/>
  <c r="J23" i="10"/>
  <c r="D23" i="10"/>
  <c r="N23" i="1"/>
  <c r="M23" i="1"/>
  <c r="L23" i="1"/>
  <c r="I23" i="1"/>
  <c r="H23" i="1"/>
  <c r="G23" i="1"/>
  <c r="F23" i="1"/>
  <c r="E23" i="1"/>
  <c r="D23" i="1"/>
</calcChain>
</file>

<file path=xl/sharedStrings.xml><?xml version="1.0" encoding="utf-8"?>
<sst xmlns="http://schemas.openxmlformats.org/spreadsheetml/2006/main" count="525" uniqueCount="110">
  <si>
    <t>№ блюда</t>
  </si>
  <si>
    <t>Б</t>
  </si>
  <si>
    <t>Ж</t>
  </si>
  <si>
    <t>У</t>
  </si>
  <si>
    <t>Пищевые вещества, г</t>
  </si>
  <si>
    <t>Прием пищи, Наименование блюда</t>
  </si>
  <si>
    <t>Ккал</t>
  </si>
  <si>
    <t>Масса порции</t>
  </si>
  <si>
    <t>Витамины, мг</t>
  </si>
  <si>
    <t>В1</t>
  </si>
  <si>
    <t>С</t>
  </si>
  <si>
    <t>А</t>
  </si>
  <si>
    <t>Ca</t>
  </si>
  <si>
    <t>Mg</t>
  </si>
  <si>
    <t>Fe</t>
  </si>
  <si>
    <t>P</t>
  </si>
  <si>
    <t>Минеральные вещества, мг</t>
  </si>
  <si>
    <t>Е</t>
  </si>
  <si>
    <t>1.</t>
  </si>
  <si>
    <t>2.</t>
  </si>
  <si>
    <t>3.</t>
  </si>
  <si>
    <t>5.</t>
  </si>
  <si>
    <t>6.</t>
  </si>
  <si>
    <t>4.</t>
  </si>
  <si>
    <t>Завтрак</t>
  </si>
  <si>
    <t>Всего за завтрак</t>
  </si>
  <si>
    <t>7.</t>
  </si>
  <si>
    <t>Всего за обед</t>
  </si>
  <si>
    <t>Обед</t>
  </si>
  <si>
    <t>Всего за день</t>
  </si>
  <si>
    <t>Напиток яблочно-лимонный</t>
  </si>
  <si>
    <t>Сыр порционный</t>
  </si>
  <si>
    <t>Хлеб ржаной</t>
  </si>
  <si>
    <t>Хлеб пшеничный</t>
  </si>
  <si>
    <t>Салат картофельный с зеленым горошком и растительным маслом</t>
  </si>
  <si>
    <t>Щи из свежей капусты с картофелем и сметаной</t>
  </si>
  <si>
    <t>Плов из курицы</t>
  </si>
  <si>
    <t>Чай с сахаром</t>
  </si>
  <si>
    <t>Сок</t>
  </si>
  <si>
    <t>Каша "Дружба"</t>
  </si>
  <si>
    <t>Кисель витаминизированный "Шиповниковый</t>
  </si>
  <si>
    <t>Уха с крупой</t>
  </si>
  <si>
    <t>Рагу овощное</t>
  </si>
  <si>
    <t>Котлеты из говядины</t>
  </si>
  <si>
    <t>Макаронные изделия с тертым сыром</t>
  </si>
  <si>
    <t>Куриное филе тушеное с овощами</t>
  </si>
  <si>
    <t>Салат "Осень" картофель/морковь/ябл./кукуруза)</t>
  </si>
  <si>
    <t>Суп крестьянский с крупой и сметаной</t>
  </si>
  <si>
    <t>Картофельное пюре</t>
  </si>
  <si>
    <t>Салат "Здоровье"</t>
  </si>
  <si>
    <t>Суп картофельный с бобовыми и гренками</t>
  </si>
  <si>
    <t>Каша перловая рассыпчатая</t>
  </si>
  <si>
    <t>Фрикадельки из кур в томатном соусе</t>
  </si>
  <si>
    <t>90/30</t>
  </si>
  <si>
    <t>Котлеты "Студенческие"</t>
  </si>
  <si>
    <t>Напиток из плодов шиповника</t>
  </si>
  <si>
    <t>180/5</t>
  </si>
  <si>
    <t>Суп картофельный с макаронными изделиями</t>
  </si>
  <si>
    <t>Неделя II  День1</t>
  </si>
  <si>
    <t>Неделя II  День 2</t>
  </si>
  <si>
    <t>Неделя II  День3</t>
  </si>
  <si>
    <t>Неделя II  День4</t>
  </si>
  <si>
    <t>Неделя II  День5</t>
  </si>
  <si>
    <t>Неделя I  День1</t>
  </si>
  <si>
    <t>Неделя I День2</t>
  </si>
  <si>
    <t>Неделя I День3</t>
  </si>
  <si>
    <t>Неделя I День4</t>
  </si>
  <si>
    <t>Неделя I День 5</t>
  </si>
  <si>
    <t>Омлет натуральный</t>
  </si>
  <si>
    <t>Рассольник ленинградский со сметаной</t>
  </si>
  <si>
    <t>Жаркое по-домашнему</t>
  </si>
  <si>
    <t>Компот из смеси сухофруктов "С"</t>
  </si>
  <si>
    <t>Каша гречневая рассыпчатая</t>
  </si>
  <si>
    <t>Винегрет овощной</t>
  </si>
  <si>
    <t>Десерт витаминный (морковь/яблоко/апельсин)</t>
  </si>
  <si>
    <t>200/15</t>
  </si>
  <si>
    <t>Запеканка из творога 9% со сгущенным молоком</t>
  </si>
  <si>
    <t>Макаронные изделия отварные с маслом</t>
  </si>
  <si>
    <t>200/5</t>
  </si>
  <si>
    <t>Рыба запеченная с картофелем</t>
  </si>
  <si>
    <t>Какао с молоком</t>
  </si>
  <si>
    <t>Каша гречневая рассыпчатая с мясом отварным</t>
  </si>
  <si>
    <t>Борщ с капустой и картофелем со сметаной</t>
  </si>
  <si>
    <t>Картофельное пюре с маслом</t>
  </si>
  <si>
    <t>Котлеты из говядины с соусом томатным</t>
  </si>
  <si>
    <t>Рыба тушеная в томате с овощами</t>
  </si>
  <si>
    <t>Кофейный напиток с молоком</t>
  </si>
  <si>
    <t>Салат из свеклы  с растительным маслом</t>
  </si>
  <si>
    <t>Котлета рубленая из птицы с соусом молочным</t>
  </si>
  <si>
    <t>250/10</t>
  </si>
  <si>
    <t>Кисель витаминизированный "Шиповниковый"</t>
  </si>
  <si>
    <t xml:space="preserve">Свекла отварная </t>
  </si>
  <si>
    <t>Каша рисовая рассыпчатая</t>
  </si>
  <si>
    <t>Яйцо отварное</t>
  </si>
  <si>
    <t>Салат "Мозайка"</t>
  </si>
  <si>
    <t>Гуляш из отварной говядины</t>
  </si>
  <si>
    <t>Каша рисовая рассыпчатая с овощами и куриным филе</t>
  </si>
  <si>
    <t>Утверждаю  Директор МБОУ СОШ с.Улькунды</t>
  </si>
  <si>
    <t>___________/Рахимова Р.Р./</t>
  </si>
  <si>
    <t xml:space="preserve">Утверждаю  </t>
  </si>
  <si>
    <t>Директор МБОУ СОШ с.Улькунды</t>
  </si>
  <si>
    <t xml:space="preserve">__________Р.Р.Рахимова </t>
  </si>
  <si>
    <t>________Р.Р.Рахимова</t>
  </si>
  <si>
    <t>Утверждаю</t>
  </si>
  <si>
    <t>_____Р.Р.Рахимова</t>
  </si>
  <si>
    <t>_______Р.Р.Рахимова</t>
  </si>
  <si>
    <t>______Р.Р.Рахимова</t>
  </si>
  <si>
    <t>Директор МБОУ СОШ  с.Улькунды</t>
  </si>
  <si>
    <t>_________Р.Р.Рахимова</t>
  </si>
  <si>
    <t>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</si>
</sst>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1"/>
      <color theme="1"/>
      <name val="Algerian"/>
      <family val="5"/>
    </font>
    <font>
      <b/>
      <i/>
      <sz val="12"/>
      <color theme="1"/>
      <name val="Algerian"/>
      <family val="5"/>
    </font>
    <font>
      <sz val="11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vertical="center"/>
    </xf>
    <xf numFmtId="0" fontId="5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NumberForma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1" xfId="0" applyNumberFormat="1" applyBorder="1"/>
    <xf numFmtId="0" fontId="3" fillId="0" borderId="1" xfId="0" applyNumberFormat="1" applyFont="1" applyBorder="1" applyAlignment="1">
      <alignment horizontal="center" vertical="center"/>
    </xf>
    <xf numFmtId="0" fontId="0" fillId="2" borderId="1" xfId="0" applyFill="1" applyBorder="1"/>
    <xf numFmtId="2" fontId="1" fillId="3" borderId="1" xfId="0" applyNumberFormat="1" applyFont="1" applyFill="1" applyBorder="1" applyAlignment="1">
      <alignment horizontal="center" vertical="center"/>
    </xf>
    <xf numFmtId="0" fontId="6" fillId="0" borderId="0" xfId="0" applyFont="1"/>
    <xf numFmtId="14" fontId="0" fillId="0" borderId="0" xfId="0" applyNumberFormat="1"/>
    <xf numFmtId="0" fontId="7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zoomScaleNormal="100" workbookViewId="0">
      <selection activeCell="C4" sqref="C4"/>
    </sheetView>
  </sheetViews>
  <sheetFormatPr defaultRowHeight="15" x14ac:dyDescent="0.25"/>
  <cols>
    <col min="2" max="2" width="34.7109375" customWidth="1"/>
    <col min="3" max="3" width="10.140625" bestFit="1" customWidth="1"/>
    <col min="11" max="11" width="5.85546875" bestFit="1" customWidth="1"/>
  </cols>
  <sheetData>
    <row r="1" spans="1:15" x14ac:dyDescent="0.25">
      <c r="J1" s="22" t="s">
        <v>97</v>
      </c>
      <c r="K1" s="22"/>
      <c r="L1" s="22"/>
      <c r="M1" s="22"/>
      <c r="N1" s="22"/>
      <c r="O1" s="22"/>
    </row>
    <row r="2" spans="1:15" x14ac:dyDescent="0.25">
      <c r="J2" s="22" t="s">
        <v>98</v>
      </c>
      <c r="K2" s="22"/>
      <c r="L2" s="22"/>
      <c r="M2" s="22"/>
      <c r="N2" s="22"/>
      <c r="O2" s="22"/>
    </row>
    <row r="3" spans="1:15" x14ac:dyDescent="0.25">
      <c r="E3" t="s">
        <v>109</v>
      </c>
      <c r="J3" s="22"/>
      <c r="K3" s="22"/>
      <c r="L3" s="22"/>
      <c r="M3" s="22"/>
      <c r="N3" s="22"/>
      <c r="O3" s="22"/>
    </row>
    <row r="4" spans="1:15" ht="15.75" x14ac:dyDescent="0.25">
      <c r="B4" s="11" t="s">
        <v>63</v>
      </c>
      <c r="C4" s="23"/>
    </row>
    <row r="5" spans="1:15" x14ac:dyDescent="0.25">
      <c r="A5" s="26" t="s">
        <v>0</v>
      </c>
      <c r="B5" s="26" t="s">
        <v>5</v>
      </c>
      <c r="C5" s="26" t="s">
        <v>7</v>
      </c>
      <c r="D5" s="25" t="s">
        <v>4</v>
      </c>
      <c r="E5" s="25"/>
      <c r="F5" s="25"/>
      <c r="G5" s="27" t="s">
        <v>6</v>
      </c>
      <c r="H5" s="25" t="s">
        <v>8</v>
      </c>
      <c r="I5" s="25"/>
      <c r="J5" s="25"/>
      <c r="K5" s="25"/>
      <c r="L5" s="25" t="s">
        <v>16</v>
      </c>
      <c r="M5" s="25"/>
      <c r="N5" s="25"/>
      <c r="O5" s="25"/>
    </row>
    <row r="6" spans="1:15" x14ac:dyDescent="0.25">
      <c r="A6" s="26"/>
      <c r="B6" s="26"/>
      <c r="C6" s="26"/>
      <c r="D6" s="6" t="s">
        <v>1</v>
      </c>
      <c r="E6" s="6" t="s">
        <v>2</v>
      </c>
      <c r="F6" s="6" t="s">
        <v>3</v>
      </c>
      <c r="G6" s="28"/>
      <c r="H6" s="6" t="s">
        <v>9</v>
      </c>
      <c r="I6" s="6" t="s">
        <v>10</v>
      </c>
      <c r="J6" s="6" t="s">
        <v>11</v>
      </c>
      <c r="K6" s="6" t="s">
        <v>17</v>
      </c>
      <c r="L6" s="6" t="s">
        <v>12</v>
      </c>
      <c r="M6" s="6" t="s">
        <v>13</v>
      </c>
      <c r="N6" s="6" t="s">
        <v>14</v>
      </c>
      <c r="O6" s="6" t="s">
        <v>15</v>
      </c>
    </row>
    <row r="7" spans="1:15" x14ac:dyDescent="0.25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  <c r="M7" s="2">
        <v>13</v>
      </c>
      <c r="N7" s="2">
        <v>14</v>
      </c>
      <c r="O7" s="2">
        <v>15</v>
      </c>
    </row>
    <row r="8" spans="1:15" x14ac:dyDescent="0.25">
      <c r="A8" s="2"/>
      <c r="B8" s="7" t="s">
        <v>24</v>
      </c>
      <c r="C8" s="16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ht="30" x14ac:dyDescent="0.25">
      <c r="A9" s="2" t="s">
        <v>18</v>
      </c>
      <c r="B9" s="14" t="s">
        <v>44</v>
      </c>
      <c r="C9" s="16">
        <v>200</v>
      </c>
      <c r="D9" s="8">
        <v>11.1</v>
      </c>
      <c r="E9" s="8">
        <v>12.8</v>
      </c>
      <c r="F9" s="8">
        <v>32.200000000000003</v>
      </c>
      <c r="G9" s="8">
        <v>293</v>
      </c>
      <c r="H9" s="8">
        <v>7.0000000000000007E-2</v>
      </c>
      <c r="I9" s="8">
        <v>0.15</v>
      </c>
      <c r="J9" s="8">
        <v>28</v>
      </c>
      <c r="K9" s="8"/>
      <c r="L9" s="8">
        <v>225.34</v>
      </c>
      <c r="M9" s="8">
        <v>19.27</v>
      </c>
      <c r="N9" s="8">
        <v>0.91</v>
      </c>
      <c r="O9" s="8">
        <v>49.56</v>
      </c>
    </row>
    <row r="10" spans="1:15" x14ac:dyDescent="0.25">
      <c r="A10" s="2" t="s">
        <v>19</v>
      </c>
      <c r="B10" s="3" t="s">
        <v>93</v>
      </c>
      <c r="C10" s="16">
        <v>1</v>
      </c>
      <c r="D10" s="8">
        <v>6.86</v>
      </c>
      <c r="E10" s="8">
        <v>6.21</v>
      </c>
      <c r="F10" s="8">
        <v>0.38</v>
      </c>
      <c r="G10" s="8">
        <v>84.78</v>
      </c>
      <c r="H10" s="8">
        <v>0.04</v>
      </c>
      <c r="I10" s="8">
        <v>0</v>
      </c>
      <c r="J10" s="8">
        <v>140.4</v>
      </c>
      <c r="K10" s="8">
        <v>0.32</v>
      </c>
      <c r="L10" s="8">
        <v>29.7</v>
      </c>
      <c r="M10" s="8">
        <v>6.48</v>
      </c>
      <c r="N10" s="8">
        <v>1.35</v>
      </c>
      <c r="O10" s="8">
        <v>103.68</v>
      </c>
    </row>
    <row r="11" spans="1:15" x14ac:dyDescent="0.25">
      <c r="A11" s="2" t="s">
        <v>20</v>
      </c>
      <c r="B11" s="20" t="s">
        <v>55</v>
      </c>
      <c r="C11" s="16">
        <v>200</v>
      </c>
      <c r="D11" s="8">
        <v>6</v>
      </c>
      <c r="E11" s="8">
        <v>0.2</v>
      </c>
      <c r="F11" s="8">
        <v>27</v>
      </c>
      <c r="G11" s="8">
        <v>111</v>
      </c>
      <c r="H11" s="8">
        <v>0.01</v>
      </c>
      <c r="I11" s="8">
        <v>80</v>
      </c>
      <c r="J11" s="8"/>
      <c r="K11" s="8"/>
      <c r="L11" s="8">
        <v>11.09</v>
      </c>
      <c r="M11" s="8">
        <v>2.96</v>
      </c>
      <c r="N11" s="8">
        <v>0.56999999999999995</v>
      </c>
      <c r="O11" s="8"/>
    </row>
    <row r="12" spans="1:15" x14ac:dyDescent="0.25">
      <c r="A12" s="2" t="s">
        <v>23</v>
      </c>
      <c r="B12" s="5" t="s">
        <v>32</v>
      </c>
      <c r="C12" s="16">
        <v>30</v>
      </c>
      <c r="D12" s="8">
        <v>1.47</v>
      </c>
      <c r="E12" s="8">
        <v>0.3</v>
      </c>
      <c r="F12" s="8">
        <v>13.44</v>
      </c>
      <c r="G12" s="8">
        <v>63</v>
      </c>
      <c r="H12" s="8">
        <v>0.02</v>
      </c>
      <c r="I12" s="8"/>
      <c r="J12" s="8"/>
      <c r="K12" s="8"/>
      <c r="L12" s="8">
        <v>5.4</v>
      </c>
      <c r="M12" s="8">
        <v>6</v>
      </c>
      <c r="N12" s="8">
        <v>0.87</v>
      </c>
      <c r="O12" s="8"/>
    </row>
    <row r="13" spans="1:15" x14ac:dyDescent="0.25">
      <c r="A13" s="2" t="s">
        <v>21</v>
      </c>
      <c r="B13" s="5" t="s">
        <v>33</v>
      </c>
      <c r="C13" s="16">
        <v>20</v>
      </c>
      <c r="D13" s="8">
        <v>1.52</v>
      </c>
      <c r="E13" s="8">
        <v>0.16</v>
      </c>
      <c r="F13" s="8">
        <v>9.84</v>
      </c>
      <c r="G13" s="8">
        <v>47</v>
      </c>
      <c r="H13" s="8">
        <v>0.02</v>
      </c>
      <c r="I13" s="8"/>
      <c r="J13" s="8"/>
      <c r="K13" s="8"/>
      <c r="L13" s="8">
        <v>4</v>
      </c>
      <c r="M13" s="8">
        <v>2.8</v>
      </c>
      <c r="N13" s="8">
        <v>0.22</v>
      </c>
      <c r="O13" s="8"/>
    </row>
    <row r="14" spans="1:15" ht="15.75" x14ac:dyDescent="0.25">
      <c r="A14" s="2"/>
      <c r="B14" s="12" t="s">
        <v>25</v>
      </c>
      <c r="C14" s="17"/>
      <c r="D14" s="9">
        <f t="shared" ref="D14:O14" si="0">SUM(D9:D13)</f>
        <v>26.95</v>
      </c>
      <c r="E14" s="9">
        <f t="shared" si="0"/>
        <v>19.670000000000002</v>
      </c>
      <c r="F14" s="9">
        <f t="shared" si="0"/>
        <v>82.860000000000014</v>
      </c>
      <c r="G14" s="21">
        <f t="shared" si="0"/>
        <v>598.78</v>
      </c>
      <c r="H14" s="9">
        <f t="shared" si="0"/>
        <v>0.16</v>
      </c>
      <c r="I14" s="9">
        <f t="shared" si="0"/>
        <v>80.150000000000006</v>
      </c>
      <c r="J14" s="9">
        <f t="shared" si="0"/>
        <v>168.4</v>
      </c>
      <c r="K14" s="9">
        <f t="shared" si="0"/>
        <v>0.32</v>
      </c>
      <c r="L14" s="9">
        <f t="shared" si="0"/>
        <v>275.52999999999997</v>
      </c>
      <c r="M14" s="9">
        <f t="shared" si="0"/>
        <v>37.51</v>
      </c>
      <c r="N14" s="9">
        <f t="shared" si="0"/>
        <v>3.9200000000000004</v>
      </c>
      <c r="O14" s="9">
        <f t="shared" si="0"/>
        <v>153.24</v>
      </c>
    </row>
    <row r="15" spans="1:15" x14ac:dyDescent="0.25">
      <c r="A15" s="2"/>
      <c r="B15" s="7" t="s">
        <v>28</v>
      </c>
      <c r="C15" s="18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ht="30" x14ac:dyDescent="0.25">
      <c r="A16" s="2" t="s">
        <v>18</v>
      </c>
      <c r="B16" s="15" t="s">
        <v>87</v>
      </c>
      <c r="C16" s="16">
        <v>60</v>
      </c>
      <c r="D16" s="8">
        <v>0.8</v>
      </c>
      <c r="E16" s="8">
        <v>4.95</v>
      </c>
      <c r="F16" s="8">
        <v>3.97</v>
      </c>
      <c r="G16" s="8">
        <v>63</v>
      </c>
      <c r="H16" s="8">
        <v>0.01</v>
      </c>
      <c r="I16" s="8">
        <v>1.1100000000000001</v>
      </c>
      <c r="J16" s="8">
        <v>0.7</v>
      </c>
      <c r="K16" s="8"/>
      <c r="L16" s="8">
        <v>20.76</v>
      </c>
      <c r="M16" s="8">
        <v>11.19</v>
      </c>
      <c r="N16" s="8">
        <v>0.72</v>
      </c>
      <c r="O16" s="8">
        <v>22</v>
      </c>
    </row>
    <row r="17" spans="1:15" ht="30" x14ac:dyDescent="0.25">
      <c r="A17" s="2" t="s">
        <v>19</v>
      </c>
      <c r="B17" s="15" t="s">
        <v>69</v>
      </c>
      <c r="C17" s="16">
        <v>250</v>
      </c>
      <c r="D17" s="8">
        <v>2.1</v>
      </c>
      <c r="E17" s="8">
        <v>5.2</v>
      </c>
      <c r="F17" s="8">
        <v>15.4</v>
      </c>
      <c r="G17" s="8">
        <v>119</v>
      </c>
      <c r="H17" s="8">
        <v>0.08</v>
      </c>
      <c r="I17" s="8">
        <v>6.7</v>
      </c>
      <c r="J17" s="8"/>
      <c r="K17" s="8"/>
      <c r="L17" s="8">
        <v>15.05</v>
      </c>
      <c r="M17" s="8">
        <v>22.5</v>
      </c>
      <c r="N17" s="8">
        <v>0.84</v>
      </c>
      <c r="O17" s="8"/>
    </row>
    <row r="18" spans="1:15" x14ac:dyDescent="0.25">
      <c r="A18" s="2" t="s">
        <v>20</v>
      </c>
      <c r="B18" s="4" t="s">
        <v>70</v>
      </c>
      <c r="C18" s="16">
        <v>200</v>
      </c>
      <c r="D18" s="8">
        <v>19.3</v>
      </c>
      <c r="E18" s="8">
        <v>19.899999999999999</v>
      </c>
      <c r="F18" s="8">
        <v>18.899999999999999</v>
      </c>
      <c r="G18" s="8">
        <v>334</v>
      </c>
      <c r="H18" s="8">
        <v>0.16</v>
      </c>
      <c r="I18" s="8">
        <v>8.77</v>
      </c>
      <c r="J18" s="8">
        <v>35.200000000000003</v>
      </c>
      <c r="K18" s="8"/>
      <c r="L18" s="8">
        <v>23.88</v>
      </c>
      <c r="M18" s="8">
        <v>48.35</v>
      </c>
      <c r="N18" s="8">
        <v>3.59</v>
      </c>
      <c r="O18" s="8">
        <v>230</v>
      </c>
    </row>
    <row r="19" spans="1:15" x14ac:dyDescent="0.25">
      <c r="A19" s="2" t="s">
        <v>23</v>
      </c>
      <c r="B19" s="4" t="s">
        <v>71</v>
      </c>
      <c r="C19" s="16">
        <v>200</v>
      </c>
      <c r="D19" s="8">
        <v>0.5</v>
      </c>
      <c r="E19" s="8">
        <v>0.1</v>
      </c>
      <c r="F19" s="8">
        <v>31.2</v>
      </c>
      <c r="G19" s="8">
        <v>121</v>
      </c>
      <c r="H19" s="8">
        <v>7.0000000000000007E-2</v>
      </c>
      <c r="I19" s="8">
        <v>0.28999999999999998</v>
      </c>
      <c r="J19" s="8">
        <v>18.3</v>
      </c>
      <c r="K19" s="8"/>
      <c r="L19" s="8">
        <v>14.62</v>
      </c>
      <c r="M19" s="8">
        <v>8.5</v>
      </c>
      <c r="N19" s="8">
        <v>0.92</v>
      </c>
      <c r="O19" s="8">
        <v>50</v>
      </c>
    </row>
    <row r="20" spans="1:15" x14ac:dyDescent="0.25">
      <c r="A20" s="2" t="s">
        <v>21</v>
      </c>
      <c r="B20" s="4" t="s">
        <v>32</v>
      </c>
      <c r="C20" s="16">
        <v>30</v>
      </c>
      <c r="D20" s="8">
        <v>1.47</v>
      </c>
      <c r="E20" s="8">
        <v>0.3</v>
      </c>
      <c r="F20" s="8">
        <v>13.44</v>
      </c>
      <c r="G20" s="8">
        <v>63</v>
      </c>
      <c r="H20" s="8">
        <v>0.02</v>
      </c>
      <c r="I20" s="8"/>
      <c r="J20" s="8"/>
      <c r="K20" s="8"/>
      <c r="L20" s="8">
        <v>5.4</v>
      </c>
      <c r="M20" s="8">
        <v>6</v>
      </c>
      <c r="N20" s="8">
        <v>0.87</v>
      </c>
      <c r="O20" s="8"/>
    </row>
    <row r="21" spans="1:15" x14ac:dyDescent="0.25">
      <c r="A21" s="2" t="s">
        <v>22</v>
      </c>
      <c r="B21" s="4" t="s">
        <v>33</v>
      </c>
      <c r="C21" s="16">
        <v>20</v>
      </c>
      <c r="D21" s="8">
        <v>1.52</v>
      </c>
      <c r="E21" s="8">
        <v>0.16</v>
      </c>
      <c r="F21" s="8">
        <v>9.84</v>
      </c>
      <c r="G21" s="8">
        <v>47</v>
      </c>
      <c r="H21" s="8">
        <v>0.02</v>
      </c>
      <c r="I21" s="8"/>
      <c r="J21" s="8"/>
      <c r="K21" s="8"/>
      <c r="L21" s="8">
        <v>4</v>
      </c>
      <c r="M21" s="8">
        <v>2.8</v>
      </c>
      <c r="N21" s="8">
        <v>0.22</v>
      </c>
      <c r="O21" s="8"/>
    </row>
    <row r="22" spans="1:15" ht="15.75" x14ac:dyDescent="0.25">
      <c r="A22" s="2"/>
      <c r="B22" s="12" t="s">
        <v>27</v>
      </c>
      <c r="C22" s="17"/>
      <c r="D22" s="9">
        <f t="shared" ref="D22:O22" si="1">SUM(D16:D21)</f>
        <v>25.69</v>
      </c>
      <c r="E22" s="9">
        <f t="shared" si="1"/>
        <v>30.61</v>
      </c>
      <c r="F22" s="9">
        <f t="shared" si="1"/>
        <v>92.75</v>
      </c>
      <c r="G22" s="9">
        <f t="shared" si="1"/>
        <v>747</v>
      </c>
      <c r="H22" s="9">
        <f t="shared" si="1"/>
        <v>0.36000000000000004</v>
      </c>
      <c r="I22" s="9">
        <f t="shared" si="1"/>
        <v>16.869999999999997</v>
      </c>
      <c r="J22" s="9">
        <f t="shared" si="1"/>
        <v>54.2</v>
      </c>
      <c r="K22" s="9">
        <f t="shared" si="1"/>
        <v>0</v>
      </c>
      <c r="L22" s="9">
        <f t="shared" si="1"/>
        <v>83.710000000000008</v>
      </c>
      <c r="M22" s="9">
        <f t="shared" si="1"/>
        <v>99.339999999999989</v>
      </c>
      <c r="N22" s="9">
        <f t="shared" si="1"/>
        <v>7.16</v>
      </c>
      <c r="O22" s="9">
        <f t="shared" si="1"/>
        <v>302</v>
      </c>
    </row>
    <row r="23" spans="1:15" ht="17.25" x14ac:dyDescent="0.3">
      <c r="A23" s="2"/>
      <c r="B23" s="13" t="s">
        <v>29</v>
      </c>
      <c r="C23" s="19"/>
      <c r="D23" s="10">
        <f t="shared" ref="D23:O23" si="2">D22+D14</f>
        <v>52.64</v>
      </c>
      <c r="E23" s="10">
        <f t="shared" si="2"/>
        <v>50.28</v>
      </c>
      <c r="F23" s="10">
        <f t="shared" si="2"/>
        <v>175.61</v>
      </c>
      <c r="G23" s="10">
        <f t="shared" si="2"/>
        <v>1345.78</v>
      </c>
      <c r="H23" s="10">
        <f t="shared" si="2"/>
        <v>0.52</v>
      </c>
      <c r="I23" s="10">
        <f t="shared" si="2"/>
        <v>97.02000000000001</v>
      </c>
      <c r="J23" s="10">
        <f t="shared" si="2"/>
        <v>222.60000000000002</v>
      </c>
      <c r="K23" s="10">
        <f t="shared" si="2"/>
        <v>0.32</v>
      </c>
      <c r="L23" s="10">
        <f t="shared" si="2"/>
        <v>359.24</v>
      </c>
      <c r="M23" s="10">
        <f t="shared" si="2"/>
        <v>136.85</v>
      </c>
      <c r="N23" s="10">
        <f t="shared" si="2"/>
        <v>11.08</v>
      </c>
      <c r="O23" s="10">
        <f t="shared" si="2"/>
        <v>455.24</v>
      </c>
    </row>
    <row r="24" spans="1:15" x14ac:dyDescent="0.25">
      <c r="A24" s="1"/>
    </row>
    <row r="25" spans="1:15" x14ac:dyDescent="0.25">
      <c r="A25" s="1"/>
    </row>
    <row r="26" spans="1:15" x14ac:dyDescent="0.25">
      <c r="A26" s="1"/>
    </row>
  </sheetData>
  <mergeCells count="7">
    <mergeCell ref="L5:O5"/>
    <mergeCell ref="A5:A6"/>
    <mergeCell ref="B5:B6"/>
    <mergeCell ref="C5:C6"/>
    <mergeCell ref="D5:F5"/>
    <mergeCell ref="G5:G6"/>
    <mergeCell ref="H5:K5"/>
  </mergeCells>
  <pageMargins left="0.7" right="0.7" top="0.75" bottom="0.75" header="0.3" footer="0.3"/>
  <pageSetup paperSize="9" scale="82" orientation="landscape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zoomScaleNormal="100" workbookViewId="0">
      <selection activeCell="C4" sqref="C4"/>
    </sheetView>
  </sheetViews>
  <sheetFormatPr defaultRowHeight="15" x14ac:dyDescent="0.25"/>
  <cols>
    <col min="2" max="2" width="34.7109375" customWidth="1"/>
    <col min="3" max="3" width="10.140625" bestFit="1" customWidth="1"/>
  </cols>
  <sheetData>
    <row r="1" spans="1:15" x14ac:dyDescent="0.25">
      <c r="K1" s="22" t="s">
        <v>103</v>
      </c>
      <c r="L1" s="22"/>
      <c r="M1" s="22"/>
      <c r="N1" s="22"/>
      <c r="O1" s="22"/>
    </row>
    <row r="2" spans="1:15" x14ac:dyDescent="0.25">
      <c r="K2" s="22" t="s">
        <v>100</v>
      </c>
      <c r="L2" s="22"/>
      <c r="M2" s="22"/>
      <c r="N2" s="22"/>
      <c r="O2" s="22"/>
    </row>
    <row r="3" spans="1:15" ht="23.25" x14ac:dyDescent="0.35">
      <c r="F3" s="24" t="s">
        <v>109</v>
      </c>
      <c r="K3" s="22" t="s">
        <v>108</v>
      </c>
      <c r="L3" s="22"/>
      <c r="M3" s="22"/>
      <c r="N3" s="22"/>
      <c r="O3" s="22"/>
    </row>
    <row r="4" spans="1:15" ht="15.75" x14ac:dyDescent="0.25">
      <c r="B4" s="11" t="s">
        <v>62</v>
      </c>
      <c r="C4" s="23">
        <v>44449</v>
      </c>
    </row>
    <row r="5" spans="1:15" x14ac:dyDescent="0.25">
      <c r="A5" s="26" t="s">
        <v>0</v>
      </c>
      <c r="B5" s="26" t="s">
        <v>5</v>
      </c>
      <c r="C5" s="26" t="s">
        <v>7</v>
      </c>
      <c r="D5" s="25" t="s">
        <v>4</v>
      </c>
      <c r="E5" s="25"/>
      <c r="F5" s="25"/>
      <c r="G5" s="27" t="s">
        <v>6</v>
      </c>
      <c r="H5" s="25" t="s">
        <v>8</v>
      </c>
      <c r="I5" s="25"/>
      <c r="J5" s="25"/>
      <c r="K5" s="25"/>
      <c r="L5" s="25" t="s">
        <v>16</v>
      </c>
      <c r="M5" s="25"/>
      <c r="N5" s="25"/>
      <c r="O5" s="25"/>
    </row>
    <row r="6" spans="1:15" x14ac:dyDescent="0.25">
      <c r="A6" s="26"/>
      <c r="B6" s="26"/>
      <c r="C6" s="26"/>
      <c r="D6" s="6" t="s">
        <v>1</v>
      </c>
      <c r="E6" s="6" t="s">
        <v>2</v>
      </c>
      <c r="F6" s="6" t="s">
        <v>3</v>
      </c>
      <c r="G6" s="28"/>
      <c r="H6" s="6" t="s">
        <v>9</v>
      </c>
      <c r="I6" s="6" t="s">
        <v>10</v>
      </c>
      <c r="J6" s="6" t="s">
        <v>11</v>
      </c>
      <c r="K6" s="6" t="s">
        <v>17</v>
      </c>
      <c r="L6" s="6" t="s">
        <v>12</v>
      </c>
      <c r="M6" s="6" t="s">
        <v>13</v>
      </c>
      <c r="N6" s="6" t="s">
        <v>14</v>
      </c>
      <c r="O6" s="6" t="s">
        <v>15</v>
      </c>
    </row>
    <row r="7" spans="1:15" x14ac:dyDescent="0.25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  <c r="M7" s="2">
        <v>13</v>
      </c>
      <c r="N7" s="2">
        <v>14</v>
      </c>
      <c r="O7" s="2">
        <v>15</v>
      </c>
    </row>
    <row r="8" spans="1:15" x14ac:dyDescent="0.25">
      <c r="A8" s="2"/>
      <c r="B8" s="7" t="s">
        <v>24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x14ac:dyDescent="0.25">
      <c r="A9" s="2" t="s">
        <v>18</v>
      </c>
      <c r="B9" s="4" t="s">
        <v>83</v>
      </c>
      <c r="C9" s="16" t="s">
        <v>56</v>
      </c>
      <c r="D9" s="8">
        <v>3.7</v>
      </c>
      <c r="E9" s="8">
        <v>5.9</v>
      </c>
      <c r="F9" s="8">
        <v>24</v>
      </c>
      <c r="G9" s="8">
        <v>166</v>
      </c>
      <c r="H9" s="8">
        <v>0.14000000000000001</v>
      </c>
      <c r="I9" s="8">
        <v>12.45</v>
      </c>
      <c r="J9" s="8"/>
      <c r="K9" s="8"/>
      <c r="L9" s="8">
        <v>42.72</v>
      </c>
      <c r="M9" s="8">
        <v>34.08</v>
      </c>
      <c r="N9" s="8">
        <v>1.24</v>
      </c>
      <c r="O9" s="8"/>
    </row>
    <row r="10" spans="1:15" x14ac:dyDescent="0.25">
      <c r="A10" s="2" t="s">
        <v>19</v>
      </c>
      <c r="B10" s="3" t="s">
        <v>54</v>
      </c>
      <c r="C10" s="16">
        <v>90</v>
      </c>
      <c r="D10" s="8">
        <v>12.5</v>
      </c>
      <c r="E10" s="8">
        <v>18.100000000000001</v>
      </c>
      <c r="F10" s="8">
        <v>13.7</v>
      </c>
      <c r="G10" s="8">
        <v>272</v>
      </c>
      <c r="H10" s="8">
        <v>0.04</v>
      </c>
      <c r="I10" s="8">
        <v>0.12</v>
      </c>
      <c r="J10" s="8">
        <v>0.15</v>
      </c>
      <c r="K10" s="8"/>
      <c r="L10" s="8">
        <v>40.69</v>
      </c>
      <c r="M10" s="8">
        <v>24.26</v>
      </c>
      <c r="N10" s="8">
        <v>1.53</v>
      </c>
      <c r="O10" s="8"/>
    </row>
    <row r="11" spans="1:15" x14ac:dyDescent="0.25">
      <c r="A11" s="2" t="s">
        <v>20</v>
      </c>
      <c r="B11" s="5" t="s">
        <v>37</v>
      </c>
      <c r="C11" s="16">
        <v>200</v>
      </c>
      <c r="D11" s="8">
        <v>0.1</v>
      </c>
      <c r="E11" s="8">
        <v>0</v>
      </c>
      <c r="F11" s="8">
        <v>9.1</v>
      </c>
      <c r="G11" s="8">
        <v>35</v>
      </c>
      <c r="H11" s="8">
        <v>0</v>
      </c>
      <c r="I11" s="8">
        <v>0.04</v>
      </c>
      <c r="J11" s="8">
        <v>0.3</v>
      </c>
      <c r="K11" s="8"/>
      <c r="L11" s="8">
        <v>0.26</v>
      </c>
      <c r="M11" s="8">
        <v>0</v>
      </c>
      <c r="N11" s="8">
        <v>0.03</v>
      </c>
      <c r="O11" s="8">
        <v>7.2</v>
      </c>
    </row>
    <row r="12" spans="1:15" x14ac:dyDescent="0.25">
      <c r="A12" s="2" t="s">
        <v>23</v>
      </c>
      <c r="B12" s="3" t="s">
        <v>32</v>
      </c>
      <c r="C12" s="16">
        <v>30</v>
      </c>
      <c r="D12" s="8">
        <v>1.47</v>
      </c>
      <c r="E12" s="8">
        <v>0.3</v>
      </c>
      <c r="F12" s="8">
        <v>13.44</v>
      </c>
      <c r="G12" s="8">
        <v>63</v>
      </c>
      <c r="H12" s="8">
        <v>0.02</v>
      </c>
      <c r="I12" s="8"/>
      <c r="J12" s="8"/>
      <c r="K12" s="8"/>
      <c r="L12" s="8">
        <v>5.4</v>
      </c>
      <c r="M12" s="8">
        <v>6</v>
      </c>
      <c r="N12" s="8">
        <v>0.87</v>
      </c>
      <c r="O12" s="8"/>
    </row>
    <row r="13" spans="1:15" x14ac:dyDescent="0.25">
      <c r="A13" s="2" t="s">
        <v>21</v>
      </c>
      <c r="B13" s="3" t="s">
        <v>33</v>
      </c>
      <c r="C13" s="16">
        <v>20</v>
      </c>
      <c r="D13" s="8">
        <v>1.52</v>
      </c>
      <c r="E13" s="8">
        <v>0.16</v>
      </c>
      <c r="F13" s="8">
        <v>9.84</v>
      </c>
      <c r="G13" s="8">
        <v>47</v>
      </c>
      <c r="H13" s="8">
        <v>0.02</v>
      </c>
      <c r="I13" s="8"/>
      <c r="J13" s="8"/>
      <c r="K13" s="8"/>
      <c r="L13" s="8">
        <v>4</v>
      </c>
      <c r="M13" s="8">
        <v>2.8</v>
      </c>
      <c r="N13" s="8">
        <v>0.22</v>
      </c>
      <c r="O13" s="8"/>
    </row>
    <row r="14" spans="1:15" ht="15.75" x14ac:dyDescent="0.25">
      <c r="A14" s="2"/>
      <c r="B14" s="12" t="s">
        <v>25</v>
      </c>
      <c r="C14" s="17"/>
      <c r="D14" s="9">
        <f t="shared" ref="D14:O14" si="0">SUM(D9:D13)</f>
        <v>19.29</v>
      </c>
      <c r="E14" s="9">
        <f t="shared" si="0"/>
        <v>24.46</v>
      </c>
      <c r="F14" s="9">
        <f t="shared" si="0"/>
        <v>70.08</v>
      </c>
      <c r="G14" s="9">
        <f t="shared" si="0"/>
        <v>583</v>
      </c>
      <c r="H14" s="9">
        <f t="shared" si="0"/>
        <v>0.22</v>
      </c>
      <c r="I14" s="9">
        <f t="shared" si="0"/>
        <v>12.609999999999998</v>
      </c>
      <c r="J14" s="9">
        <f t="shared" si="0"/>
        <v>0.44999999999999996</v>
      </c>
      <c r="K14" s="9">
        <f t="shared" si="0"/>
        <v>0</v>
      </c>
      <c r="L14" s="9">
        <f t="shared" si="0"/>
        <v>93.070000000000007</v>
      </c>
      <c r="M14" s="9">
        <f t="shared" si="0"/>
        <v>67.14</v>
      </c>
      <c r="N14" s="9">
        <f t="shared" si="0"/>
        <v>3.89</v>
      </c>
      <c r="O14" s="9">
        <f t="shared" si="0"/>
        <v>7.2</v>
      </c>
    </row>
    <row r="15" spans="1:15" x14ac:dyDescent="0.25">
      <c r="A15" s="2"/>
      <c r="B15" s="7" t="s">
        <v>28</v>
      </c>
      <c r="C15" s="18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x14ac:dyDescent="0.25">
      <c r="A16" s="2" t="s">
        <v>18</v>
      </c>
      <c r="B16" s="15" t="s">
        <v>91</v>
      </c>
      <c r="C16" s="16">
        <v>60</v>
      </c>
      <c r="D16" s="8">
        <v>0.8</v>
      </c>
      <c r="E16" s="8">
        <v>2.7</v>
      </c>
      <c r="F16" s="8">
        <v>4.5999999999999996</v>
      </c>
      <c r="G16" s="8">
        <v>45.6</v>
      </c>
      <c r="H16" s="8">
        <v>0.01</v>
      </c>
      <c r="I16" s="8">
        <v>2.2799999999999998</v>
      </c>
      <c r="J16" s="8">
        <v>0.7</v>
      </c>
      <c r="K16" s="8"/>
      <c r="L16" s="8">
        <v>19</v>
      </c>
      <c r="M16" s="8">
        <v>11</v>
      </c>
      <c r="N16" s="8">
        <v>0.7</v>
      </c>
      <c r="O16" s="8">
        <v>22</v>
      </c>
    </row>
    <row r="17" spans="1:15" ht="30" x14ac:dyDescent="0.25">
      <c r="A17" s="2" t="s">
        <v>19</v>
      </c>
      <c r="B17" s="15" t="s">
        <v>57</v>
      </c>
      <c r="C17" s="16">
        <v>250</v>
      </c>
      <c r="D17" s="8">
        <v>2.7</v>
      </c>
      <c r="E17" s="8">
        <v>2.5</v>
      </c>
      <c r="F17" s="8">
        <v>18.8</v>
      </c>
      <c r="G17" s="8">
        <v>111</v>
      </c>
      <c r="H17" s="8">
        <v>0.08</v>
      </c>
      <c r="I17" s="8">
        <v>6.6</v>
      </c>
      <c r="J17" s="8"/>
      <c r="K17" s="8"/>
      <c r="L17" s="8">
        <v>13.38</v>
      </c>
      <c r="M17" s="8">
        <v>20.92</v>
      </c>
      <c r="N17" s="8">
        <v>0.86</v>
      </c>
      <c r="O17" s="8"/>
    </row>
    <row r="18" spans="1:15" x14ac:dyDescent="0.25">
      <c r="A18" s="2" t="s">
        <v>20</v>
      </c>
      <c r="B18" s="3" t="s">
        <v>92</v>
      </c>
      <c r="C18" s="16" t="s">
        <v>56</v>
      </c>
      <c r="D18" s="8">
        <v>4.3</v>
      </c>
      <c r="E18" s="8">
        <v>4.7</v>
      </c>
      <c r="F18" s="8">
        <v>44.1</v>
      </c>
      <c r="G18" s="8">
        <v>240</v>
      </c>
      <c r="H18" s="8">
        <v>0.04</v>
      </c>
      <c r="I18" s="8">
        <v>0</v>
      </c>
      <c r="J18" s="8"/>
      <c r="K18" s="8"/>
      <c r="L18" s="8">
        <v>5.48</v>
      </c>
      <c r="M18" s="8">
        <v>29.94</v>
      </c>
      <c r="N18" s="8">
        <v>0.62</v>
      </c>
      <c r="O18" s="8"/>
    </row>
    <row r="19" spans="1:15" x14ac:dyDescent="0.25">
      <c r="A19" s="2" t="s">
        <v>23</v>
      </c>
      <c r="B19" s="3" t="s">
        <v>85</v>
      </c>
      <c r="C19" s="16">
        <v>200</v>
      </c>
      <c r="D19" s="8">
        <v>2.2000000000000002</v>
      </c>
      <c r="E19" s="8">
        <v>11.6</v>
      </c>
      <c r="F19" s="8">
        <v>4.7</v>
      </c>
      <c r="G19" s="8">
        <v>216</v>
      </c>
      <c r="H19" s="8">
        <v>0.21</v>
      </c>
      <c r="I19" s="8">
        <v>2.5299999999999998</v>
      </c>
      <c r="J19" s="8"/>
      <c r="K19" s="8"/>
      <c r="L19" s="8">
        <v>30.19</v>
      </c>
      <c r="M19" s="8">
        <v>41.66</v>
      </c>
      <c r="N19" s="8">
        <v>0.97</v>
      </c>
      <c r="O19" s="8"/>
    </row>
    <row r="20" spans="1:15" x14ac:dyDescent="0.25">
      <c r="A20" s="2" t="s">
        <v>21</v>
      </c>
      <c r="B20" s="5" t="s">
        <v>37</v>
      </c>
      <c r="C20" s="16">
        <v>200</v>
      </c>
      <c r="D20" s="8">
        <v>0.1</v>
      </c>
      <c r="E20" s="8">
        <v>0</v>
      </c>
      <c r="F20" s="8">
        <v>9.1</v>
      </c>
      <c r="G20" s="8">
        <v>35</v>
      </c>
      <c r="H20" s="8">
        <v>0</v>
      </c>
      <c r="I20" s="8">
        <v>0.04</v>
      </c>
      <c r="J20" s="8">
        <v>0.3</v>
      </c>
      <c r="K20" s="8"/>
      <c r="L20" s="8">
        <v>0.26</v>
      </c>
      <c r="M20" s="8">
        <v>0</v>
      </c>
      <c r="N20" s="8">
        <v>0.03</v>
      </c>
      <c r="O20" s="8">
        <v>7.2</v>
      </c>
    </row>
    <row r="21" spans="1:15" x14ac:dyDescent="0.25">
      <c r="A21" s="2" t="s">
        <v>22</v>
      </c>
      <c r="B21" s="3" t="s">
        <v>32</v>
      </c>
      <c r="C21" s="16">
        <v>30</v>
      </c>
      <c r="D21" s="8">
        <v>1.47</v>
      </c>
      <c r="E21" s="8">
        <v>0.3</v>
      </c>
      <c r="F21" s="8">
        <v>13.44</v>
      </c>
      <c r="G21" s="8">
        <v>63</v>
      </c>
      <c r="H21" s="8">
        <v>0.02</v>
      </c>
      <c r="I21" s="8"/>
      <c r="J21" s="8"/>
      <c r="K21" s="8"/>
      <c r="L21" s="8">
        <v>5.4</v>
      </c>
      <c r="M21" s="8">
        <v>6</v>
      </c>
      <c r="N21" s="8">
        <v>0.87</v>
      </c>
      <c r="O21" s="8"/>
    </row>
    <row r="22" spans="1:15" x14ac:dyDescent="0.25">
      <c r="A22" s="2" t="s">
        <v>26</v>
      </c>
      <c r="B22" s="3" t="s">
        <v>33</v>
      </c>
      <c r="C22" s="16">
        <v>20</v>
      </c>
      <c r="D22" s="8">
        <v>1.52</v>
      </c>
      <c r="E22" s="8">
        <v>0.16</v>
      </c>
      <c r="F22" s="8">
        <v>9.84</v>
      </c>
      <c r="G22" s="8">
        <v>47</v>
      </c>
      <c r="H22" s="8">
        <v>0.02</v>
      </c>
      <c r="I22" s="8"/>
      <c r="J22" s="8"/>
      <c r="K22" s="8"/>
      <c r="L22" s="8">
        <v>4</v>
      </c>
      <c r="M22" s="8">
        <v>2.8</v>
      </c>
      <c r="N22" s="8">
        <v>0.22</v>
      </c>
      <c r="O22" s="8"/>
    </row>
    <row r="23" spans="1:15" ht="15.75" x14ac:dyDescent="0.25">
      <c r="A23" s="2"/>
      <c r="B23" s="12" t="s">
        <v>27</v>
      </c>
      <c r="C23" s="17"/>
      <c r="D23" s="9">
        <f>SUM(D16:D22)</f>
        <v>13.09</v>
      </c>
      <c r="E23" s="9">
        <f t="shared" ref="E23:O23" si="1">SUM(E16:E22)</f>
        <v>21.96</v>
      </c>
      <c r="F23" s="9">
        <f t="shared" si="1"/>
        <v>104.58</v>
      </c>
      <c r="G23" s="9">
        <f t="shared" si="1"/>
        <v>757.6</v>
      </c>
      <c r="H23" s="9">
        <f t="shared" si="1"/>
        <v>0.38</v>
      </c>
      <c r="I23" s="9">
        <f t="shared" si="1"/>
        <v>11.449999999999998</v>
      </c>
      <c r="J23" s="9">
        <f t="shared" si="1"/>
        <v>1</v>
      </c>
      <c r="K23" s="9">
        <f t="shared" si="1"/>
        <v>0</v>
      </c>
      <c r="L23" s="9">
        <f t="shared" si="1"/>
        <v>77.710000000000008</v>
      </c>
      <c r="M23" s="9">
        <f t="shared" si="1"/>
        <v>112.32</v>
      </c>
      <c r="N23" s="9">
        <f t="shared" si="1"/>
        <v>4.2699999999999996</v>
      </c>
      <c r="O23" s="9">
        <f t="shared" si="1"/>
        <v>29.2</v>
      </c>
    </row>
    <row r="24" spans="1:15" ht="17.25" x14ac:dyDescent="0.3">
      <c r="A24" s="2"/>
      <c r="B24" s="13" t="s">
        <v>29</v>
      </c>
      <c r="C24" s="19"/>
      <c r="D24" s="10">
        <f>D23+D14</f>
        <v>32.379999999999995</v>
      </c>
      <c r="E24" s="10">
        <f t="shared" ref="E24:O24" si="2">E23+E14</f>
        <v>46.42</v>
      </c>
      <c r="F24" s="10">
        <f t="shared" si="2"/>
        <v>174.66</v>
      </c>
      <c r="G24" s="10">
        <f t="shared" si="2"/>
        <v>1340.6</v>
      </c>
      <c r="H24" s="10">
        <f t="shared" si="2"/>
        <v>0.6</v>
      </c>
      <c r="I24" s="10">
        <f t="shared" si="2"/>
        <v>24.059999999999995</v>
      </c>
      <c r="J24" s="10">
        <f t="shared" si="2"/>
        <v>1.45</v>
      </c>
      <c r="K24" s="10">
        <f t="shared" si="2"/>
        <v>0</v>
      </c>
      <c r="L24" s="10">
        <f t="shared" si="2"/>
        <v>170.78000000000003</v>
      </c>
      <c r="M24" s="10">
        <f t="shared" si="2"/>
        <v>179.45999999999998</v>
      </c>
      <c r="N24" s="10">
        <f t="shared" si="2"/>
        <v>8.16</v>
      </c>
      <c r="O24" s="10">
        <f t="shared" si="2"/>
        <v>36.4</v>
      </c>
    </row>
    <row r="25" spans="1:15" x14ac:dyDescent="0.25">
      <c r="A25" s="1"/>
    </row>
    <row r="26" spans="1:15" x14ac:dyDescent="0.25">
      <c r="A26" s="1"/>
    </row>
    <row r="27" spans="1:15" x14ac:dyDescent="0.25">
      <c r="A27" s="1"/>
    </row>
  </sheetData>
  <mergeCells count="7">
    <mergeCell ref="L5:O5"/>
    <mergeCell ref="A5:A6"/>
    <mergeCell ref="B5:B6"/>
    <mergeCell ref="C5:C6"/>
    <mergeCell ref="D5:F5"/>
    <mergeCell ref="G5:G6"/>
    <mergeCell ref="H5:K5"/>
  </mergeCells>
  <pageMargins left="0.7" right="0.7" top="0.75" bottom="0.75" header="0.3" footer="0.3"/>
  <pageSetup paperSize="9" scale="8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zoomScaleNormal="100" workbookViewId="0">
      <selection activeCell="C4" sqref="C4"/>
    </sheetView>
  </sheetViews>
  <sheetFormatPr defaultRowHeight="15" x14ac:dyDescent="0.25"/>
  <cols>
    <col min="2" max="2" width="34.7109375" customWidth="1"/>
    <col min="3" max="3" width="10.140625" bestFit="1" customWidth="1"/>
  </cols>
  <sheetData>
    <row r="1" spans="1:15" x14ac:dyDescent="0.25">
      <c r="K1" t="s">
        <v>99</v>
      </c>
    </row>
    <row r="2" spans="1:15" x14ac:dyDescent="0.25">
      <c r="K2" t="s">
        <v>100</v>
      </c>
    </row>
    <row r="3" spans="1:15" x14ac:dyDescent="0.25">
      <c r="E3" t="s">
        <v>109</v>
      </c>
      <c r="K3" t="s">
        <v>101</v>
      </c>
    </row>
    <row r="4" spans="1:15" ht="15.75" x14ac:dyDescent="0.25">
      <c r="B4" s="11" t="s">
        <v>64</v>
      </c>
      <c r="C4" s="23"/>
    </row>
    <row r="5" spans="1:15" x14ac:dyDescent="0.25">
      <c r="A5" s="26" t="s">
        <v>0</v>
      </c>
      <c r="B5" s="26" t="s">
        <v>5</v>
      </c>
      <c r="C5" s="26" t="s">
        <v>7</v>
      </c>
      <c r="D5" s="25" t="s">
        <v>4</v>
      </c>
      <c r="E5" s="25"/>
      <c r="F5" s="25"/>
      <c r="G5" s="27" t="s">
        <v>6</v>
      </c>
      <c r="H5" s="25" t="s">
        <v>8</v>
      </c>
      <c r="I5" s="25"/>
      <c r="J5" s="25"/>
      <c r="K5" s="25"/>
      <c r="L5" s="25" t="s">
        <v>16</v>
      </c>
      <c r="M5" s="25"/>
      <c r="N5" s="25"/>
      <c r="O5" s="25"/>
    </row>
    <row r="6" spans="1:15" x14ac:dyDescent="0.25">
      <c r="A6" s="26"/>
      <c r="B6" s="26"/>
      <c r="C6" s="26"/>
      <c r="D6" s="6" t="s">
        <v>1</v>
      </c>
      <c r="E6" s="6" t="s">
        <v>2</v>
      </c>
      <c r="F6" s="6" t="s">
        <v>3</v>
      </c>
      <c r="G6" s="28"/>
      <c r="H6" s="6" t="s">
        <v>9</v>
      </c>
      <c r="I6" s="6" t="s">
        <v>10</v>
      </c>
      <c r="J6" s="6" t="s">
        <v>11</v>
      </c>
      <c r="K6" s="6" t="s">
        <v>17</v>
      </c>
      <c r="L6" s="6" t="s">
        <v>12</v>
      </c>
      <c r="M6" s="6" t="s">
        <v>13</v>
      </c>
      <c r="N6" s="6" t="s">
        <v>14</v>
      </c>
      <c r="O6" s="6" t="s">
        <v>15</v>
      </c>
    </row>
    <row r="7" spans="1:15" x14ac:dyDescent="0.25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  <c r="M7" s="2">
        <v>13</v>
      </c>
      <c r="N7" s="2">
        <v>14</v>
      </c>
      <c r="O7" s="2">
        <v>15</v>
      </c>
    </row>
    <row r="8" spans="1:15" x14ac:dyDescent="0.25">
      <c r="A8" s="2"/>
      <c r="B8" s="7" t="s">
        <v>24</v>
      </c>
      <c r="C8" s="16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x14ac:dyDescent="0.25">
      <c r="A9" s="2" t="s">
        <v>18</v>
      </c>
      <c r="B9" s="5" t="s">
        <v>72</v>
      </c>
      <c r="C9" s="16" t="s">
        <v>56</v>
      </c>
      <c r="D9" s="8">
        <v>10.4</v>
      </c>
      <c r="E9" s="8">
        <v>6.8</v>
      </c>
      <c r="F9" s="8">
        <v>45.4</v>
      </c>
      <c r="G9" s="8">
        <v>288</v>
      </c>
      <c r="H9" s="8">
        <v>0.31</v>
      </c>
      <c r="I9" s="8">
        <v>0</v>
      </c>
      <c r="J9" s="8">
        <v>0.02</v>
      </c>
      <c r="K9" s="8"/>
      <c r="L9" s="8">
        <v>16.88</v>
      </c>
      <c r="M9" s="8">
        <v>159.54</v>
      </c>
      <c r="N9" s="8">
        <v>5.47</v>
      </c>
      <c r="O9" s="8">
        <v>250.2</v>
      </c>
    </row>
    <row r="10" spans="1:15" ht="30" x14ac:dyDescent="0.25">
      <c r="A10" s="2" t="s">
        <v>19</v>
      </c>
      <c r="B10" s="14" t="s">
        <v>88</v>
      </c>
      <c r="C10" s="16" t="s">
        <v>53</v>
      </c>
      <c r="D10" s="8">
        <v>14.1</v>
      </c>
      <c r="E10" s="8">
        <v>20.86</v>
      </c>
      <c r="F10" s="8">
        <v>15.95</v>
      </c>
      <c r="G10" s="8">
        <v>309.39999999999998</v>
      </c>
      <c r="H10" s="8">
        <v>7.0000000000000007E-2</v>
      </c>
      <c r="I10" s="8">
        <v>0.43099999999999999</v>
      </c>
      <c r="J10" s="8">
        <v>0.08</v>
      </c>
      <c r="K10" s="8"/>
      <c r="L10" s="8">
        <v>36.799999999999997</v>
      </c>
      <c r="M10" s="8">
        <v>22.48</v>
      </c>
      <c r="N10" s="8">
        <v>1.64</v>
      </c>
      <c r="O10" s="8"/>
    </row>
    <row r="11" spans="1:15" x14ac:dyDescent="0.25">
      <c r="A11" s="2" t="s">
        <v>20</v>
      </c>
      <c r="B11" s="5" t="s">
        <v>37</v>
      </c>
      <c r="C11" s="16">
        <v>200</v>
      </c>
      <c r="D11" s="8">
        <v>0.1</v>
      </c>
      <c r="E11" s="8">
        <v>0</v>
      </c>
      <c r="F11" s="8">
        <v>9.1</v>
      </c>
      <c r="G11" s="8">
        <v>35</v>
      </c>
      <c r="H11" s="8">
        <v>0</v>
      </c>
      <c r="I11" s="8">
        <v>0.04</v>
      </c>
      <c r="J11" s="8">
        <v>0.3</v>
      </c>
      <c r="K11" s="8"/>
      <c r="L11" s="8">
        <v>0.26</v>
      </c>
      <c r="M11" s="8">
        <v>0</v>
      </c>
      <c r="N11" s="8">
        <v>0.03</v>
      </c>
      <c r="O11" s="8">
        <v>7.2</v>
      </c>
    </row>
    <row r="12" spans="1:15" x14ac:dyDescent="0.25">
      <c r="A12" s="2" t="s">
        <v>23</v>
      </c>
      <c r="B12" s="5" t="s">
        <v>32</v>
      </c>
      <c r="C12" s="16">
        <v>30</v>
      </c>
      <c r="D12" s="8">
        <v>1.47</v>
      </c>
      <c r="E12" s="8">
        <v>0.3</v>
      </c>
      <c r="F12" s="8">
        <v>13.44</v>
      </c>
      <c r="G12" s="8">
        <v>63</v>
      </c>
      <c r="H12" s="8">
        <v>0.02</v>
      </c>
      <c r="I12" s="8"/>
      <c r="J12" s="8"/>
      <c r="K12" s="8"/>
      <c r="L12" s="8">
        <v>5.4</v>
      </c>
      <c r="M12" s="8">
        <v>6</v>
      </c>
      <c r="N12" s="8">
        <v>0.87</v>
      </c>
      <c r="O12" s="8"/>
    </row>
    <row r="13" spans="1:15" x14ac:dyDescent="0.25">
      <c r="A13" s="2" t="s">
        <v>21</v>
      </c>
      <c r="B13" s="5" t="s">
        <v>33</v>
      </c>
      <c r="C13" s="16">
        <v>20</v>
      </c>
      <c r="D13" s="8">
        <v>1.52</v>
      </c>
      <c r="E13" s="8">
        <v>0.16</v>
      </c>
      <c r="F13" s="8">
        <v>9.84</v>
      </c>
      <c r="G13" s="8">
        <v>47</v>
      </c>
      <c r="H13" s="8">
        <v>0.02</v>
      </c>
      <c r="I13" s="8"/>
      <c r="J13" s="8"/>
      <c r="K13" s="8"/>
      <c r="L13" s="8">
        <v>4</v>
      </c>
      <c r="M13" s="8">
        <v>2.8</v>
      </c>
      <c r="N13" s="8">
        <v>0.22</v>
      </c>
      <c r="O13" s="8"/>
    </row>
    <row r="14" spans="1:15" ht="15.75" x14ac:dyDescent="0.25">
      <c r="A14" s="2"/>
      <c r="B14" s="12" t="s">
        <v>25</v>
      </c>
      <c r="C14" s="17"/>
      <c r="D14" s="9">
        <f>SUM(D9:D13)</f>
        <v>27.59</v>
      </c>
      <c r="E14" s="9">
        <f t="shared" ref="E14:O14" si="0">SUM(E9:E13)</f>
        <v>28.12</v>
      </c>
      <c r="F14" s="9">
        <f t="shared" si="0"/>
        <v>93.72999999999999</v>
      </c>
      <c r="G14" s="9">
        <f t="shared" si="0"/>
        <v>742.4</v>
      </c>
      <c r="H14" s="9">
        <f t="shared" si="0"/>
        <v>0.42000000000000004</v>
      </c>
      <c r="I14" s="9">
        <f t="shared" si="0"/>
        <v>0.47099999999999997</v>
      </c>
      <c r="J14" s="9">
        <f t="shared" si="0"/>
        <v>0.4</v>
      </c>
      <c r="K14" s="9">
        <f t="shared" si="0"/>
        <v>0</v>
      </c>
      <c r="L14" s="9">
        <f t="shared" si="0"/>
        <v>63.339999999999989</v>
      </c>
      <c r="M14" s="9">
        <f t="shared" si="0"/>
        <v>190.82</v>
      </c>
      <c r="N14" s="9">
        <f t="shared" si="0"/>
        <v>8.23</v>
      </c>
      <c r="O14" s="9">
        <f t="shared" si="0"/>
        <v>257.39999999999998</v>
      </c>
    </row>
    <row r="15" spans="1:15" x14ac:dyDescent="0.25">
      <c r="A15" s="2"/>
      <c r="B15" s="7" t="s">
        <v>28</v>
      </c>
      <c r="C15" s="18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x14ac:dyDescent="0.25">
      <c r="A16" s="2" t="s">
        <v>18</v>
      </c>
      <c r="B16" s="4" t="s">
        <v>73</v>
      </c>
      <c r="C16" s="16">
        <v>60</v>
      </c>
      <c r="D16" s="8">
        <v>0.75</v>
      </c>
      <c r="E16" s="8">
        <v>1.42</v>
      </c>
      <c r="F16" s="8">
        <v>4.2699999999999996</v>
      </c>
      <c r="G16" s="8">
        <v>33</v>
      </c>
      <c r="H16" s="8">
        <v>0.01</v>
      </c>
      <c r="I16" s="8">
        <v>2.11</v>
      </c>
      <c r="J16" s="8">
        <v>97.2</v>
      </c>
      <c r="K16" s="8"/>
      <c r="L16" s="8">
        <v>13.94</v>
      </c>
      <c r="M16" s="8">
        <v>9.6999999999999993</v>
      </c>
      <c r="N16" s="8">
        <v>0.4</v>
      </c>
      <c r="O16" s="8">
        <v>29</v>
      </c>
    </row>
    <row r="17" spans="1:15" ht="30" x14ac:dyDescent="0.25">
      <c r="A17" s="2" t="s">
        <v>19</v>
      </c>
      <c r="B17" s="15" t="s">
        <v>57</v>
      </c>
      <c r="C17" s="16">
        <v>250</v>
      </c>
      <c r="D17" s="8">
        <v>2.7</v>
      </c>
      <c r="E17" s="8">
        <v>2.5</v>
      </c>
      <c r="F17" s="8">
        <v>18.8</v>
      </c>
      <c r="G17" s="8">
        <v>111</v>
      </c>
      <c r="H17" s="8">
        <v>0.08</v>
      </c>
      <c r="I17" s="8">
        <v>6.6</v>
      </c>
      <c r="J17" s="8"/>
      <c r="K17" s="8"/>
      <c r="L17" s="8">
        <v>13.38</v>
      </c>
      <c r="M17" s="8">
        <v>20.92</v>
      </c>
      <c r="N17" s="8">
        <v>0.86</v>
      </c>
      <c r="O17" s="8"/>
    </row>
    <row r="18" spans="1:15" x14ac:dyDescent="0.25">
      <c r="A18" s="2" t="s">
        <v>20</v>
      </c>
      <c r="B18" s="4" t="s">
        <v>36</v>
      </c>
      <c r="C18" s="16">
        <v>200</v>
      </c>
      <c r="D18" s="8">
        <v>19.600000000000001</v>
      </c>
      <c r="E18" s="8">
        <v>28.3</v>
      </c>
      <c r="F18" s="8">
        <v>31.6</v>
      </c>
      <c r="G18" s="8">
        <v>466</v>
      </c>
      <c r="H18" s="8">
        <v>7.0000000000000007E-2</v>
      </c>
      <c r="I18" s="8">
        <v>0.66</v>
      </c>
      <c r="J18" s="8">
        <v>147</v>
      </c>
      <c r="K18" s="8"/>
      <c r="L18" s="8">
        <v>22.3</v>
      </c>
      <c r="M18" s="8">
        <v>39.85</v>
      </c>
      <c r="N18" s="8">
        <v>1.9</v>
      </c>
      <c r="O18" s="8">
        <v>233</v>
      </c>
    </row>
    <row r="19" spans="1:15" ht="30" x14ac:dyDescent="0.25">
      <c r="A19" s="2" t="s">
        <v>23</v>
      </c>
      <c r="B19" s="15" t="s">
        <v>90</v>
      </c>
      <c r="C19" s="16">
        <v>200</v>
      </c>
      <c r="D19" s="8">
        <v>0.1</v>
      </c>
      <c r="E19" s="8">
        <v>0.1</v>
      </c>
      <c r="F19" s="8">
        <v>23.6</v>
      </c>
      <c r="G19" s="8">
        <v>93</v>
      </c>
      <c r="H19" s="8">
        <v>0</v>
      </c>
      <c r="I19" s="8">
        <v>7.5</v>
      </c>
      <c r="J19" s="8"/>
      <c r="K19" s="8"/>
      <c r="L19" s="8">
        <v>2.72</v>
      </c>
      <c r="M19" s="8">
        <v>0</v>
      </c>
      <c r="N19" s="8">
        <v>0.12</v>
      </c>
      <c r="O19" s="8"/>
    </row>
    <row r="20" spans="1:15" x14ac:dyDescent="0.25">
      <c r="A20" s="2" t="s">
        <v>21</v>
      </c>
      <c r="B20" s="5" t="s">
        <v>32</v>
      </c>
      <c r="C20" s="16">
        <v>30</v>
      </c>
      <c r="D20" s="8">
        <v>1.47</v>
      </c>
      <c r="E20" s="8">
        <v>0.3</v>
      </c>
      <c r="F20" s="8">
        <v>13.44</v>
      </c>
      <c r="G20" s="8">
        <v>63</v>
      </c>
      <c r="H20" s="8">
        <v>0.02</v>
      </c>
      <c r="I20" s="8"/>
      <c r="J20" s="8"/>
      <c r="K20" s="8"/>
      <c r="L20" s="8">
        <v>5.4</v>
      </c>
      <c r="M20" s="8">
        <v>6</v>
      </c>
      <c r="N20" s="8">
        <v>0.87</v>
      </c>
      <c r="O20" s="8"/>
    </row>
    <row r="21" spans="1:15" x14ac:dyDescent="0.25">
      <c r="A21" s="2" t="s">
        <v>22</v>
      </c>
      <c r="B21" s="5" t="s">
        <v>33</v>
      </c>
      <c r="C21" s="16">
        <v>20</v>
      </c>
      <c r="D21" s="8">
        <v>1.52</v>
      </c>
      <c r="E21" s="8">
        <v>0.16</v>
      </c>
      <c r="F21" s="8">
        <v>9.84</v>
      </c>
      <c r="G21" s="8">
        <v>47</v>
      </c>
      <c r="H21" s="8">
        <v>0.02</v>
      </c>
      <c r="I21" s="8"/>
      <c r="J21" s="8"/>
      <c r="K21" s="8"/>
      <c r="L21" s="8">
        <v>4</v>
      </c>
      <c r="M21" s="8">
        <v>2.8</v>
      </c>
      <c r="N21" s="8">
        <v>0.22</v>
      </c>
      <c r="O21" s="8"/>
    </row>
    <row r="22" spans="1:15" ht="15.75" x14ac:dyDescent="0.25">
      <c r="A22" s="2"/>
      <c r="B22" s="12" t="s">
        <v>27</v>
      </c>
      <c r="C22" s="17"/>
      <c r="D22" s="9">
        <f>SUM(D16:D21)</f>
        <v>26.14</v>
      </c>
      <c r="E22" s="9">
        <f t="shared" ref="E22:O22" si="1">SUM(E16:E21)</f>
        <v>32.779999999999994</v>
      </c>
      <c r="F22" s="9">
        <f t="shared" si="1"/>
        <v>101.55000000000001</v>
      </c>
      <c r="G22" s="9">
        <f t="shared" si="1"/>
        <v>813</v>
      </c>
      <c r="H22" s="9">
        <f t="shared" si="1"/>
        <v>0.19999999999999998</v>
      </c>
      <c r="I22" s="9">
        <f t="shared" si="1"/>
        <v>16.869999999999997</v>
      </c>
      <c r="J22" s="9">
        <f t="shared" si="1"/>
        <v>244.2</v>
      </c>
      <c r="K22" s="9">
        <f t="shared" si="1"/>
        <v>0</v>
      </c>
      <c r="L22" s="9">
        <f t="shared" si="1"/>
        <v>61.74</v>
      </c>
      <c r="M22" s="9">
        <f t="shared" si="1"/>
        <v>79.27</v>
      </c>
      <c r="N22" s="9">
        <f t="shared" si="1"/>
        <v>4.37</v>
      </c>
      <c r="O22" s="9">
        <f t="shared" si="1"/>
        <v>262</v>
      </c>
    </row>
    <row r="23" spans="1:15" ht="17.25" x14ac:dyDescent="0.3">
      <c r="A23" s="2"/>
      <c r="B23" s="13" t="s">
        <v>29</v>
      </c>
      <c r="C23" s="19"/>
      <c r="D23" s="10">
        <f>D22+D14</f>
        <v>53.730000000000004</v>
      </c>
      <c r="E23" s="10">
        <f t="shared" ref="E23:O23" si="2">E22+E14</f>
        <v>60.899999999999991</v>
      </c>
      <c r="F23" s="10">
        <f t="shared" si="2"/>
        <v>195.28</v>
      </c>
      <c r="G23" s="10">
        <f t="shared" si="2"/>
        <v>1555.4</v>
      </c>
      <c r="H23" s="10">
        <f t="shared" si="2"/>
        <v>0.62</v>
      </c>
      <c r="I23" s="10">
        <f t="shared" si="2"/>
        <v>17.340999999999998</v>
      </c>
      <c r="J23" s="10">
        <f t="shared" si="2"/>
        <v>244.6</v>
      </c>
      <c r="K23" s="10">
        <f t="shared" si="2"/>
        <v>0</v>
      </c>
      <c r="L23" s="10">
        <f t="shared" si="2"/>
        <v>125.07999999999998</v>
      </c>
      <c r="M23" s="10">
        <f t="shared" si="2"/>
        <v>270.08999999999997</v>
      </c>
      <c r="N23" s="10">
        <f t="shared" si="2"/>
        <v>12.600000000000001</v>
      </c>
      <c r="O23" s="10">
        <f t="shared" si="2"/>
        <v>519.4</v>
      </c>
    </row>
    <row r="24" spans="1:15" x14ac:dyDescent="0.25">
      <c r="A24" s="1"/>
    </row>
    <row r="25" spans="1:15" x14ac:dyDescent="0.25">
      <c r="A25" s="1"/>
    </row>
    <row r="26" spans="1:15" x14ac:dyDescent="0.25">
      <c r="A26" s="1"/>
    </row>
  </sheetData>
  <mergeCells count="7">
    <mergeCell ref="L5:O5"/>
    <mergeCell ref="D5:F5"/>
    <mergeCell ref="A5:A6"/>
    <mergeCell ref="B5:B6"/>
    <mergeCell ref="C5:C6"/>
    <mergeCell ref="G5:G6"/>
    <mergeCell ref="H5:K5"/>
  </mergeCells>
  <pageMargins left="0.7" right="0.7" top="0.75" bottom="0.75" header="0.3" footer="0.3"/>
  <pageSetup paperSize="9" scale="80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zoomScaleNormal="100" workbookViewId="0">
      <selection activeCell="C4" sqref="C4"/>
    </sheetView>
  </sheetViews>
  <sheetFormatPr defaultRowHeight="15" x14ac:dyDescent="0.25"/>
  <cols>
    <col min="2" max="2" width="34.7109375" customWidth="1"/>
    <col min="3" max="3" width="10.140625" bestFit="1" customWidth="1"/>
  </cols>
  <sheetData>
    <row r="1" spans="1:15" x14ac:dyDescent="0.25">
      <c r="J1" s="22"/>
      <c r="K1" s="22" t="s">
        <v>103</v>
      </c>
      <c r="L1" s="22"/>
      <c r="M1" s="22"/>
      <c r="N1" s="22"/>
    </row>
    <row r="2" spans="1:15" x14ac:dyDescent="0.25">
      <c r="J2" s="22"/>
      <c r="K2" s="22" t="s">
        <v>100</v>
      </c>
      <c r="L2" s="22"/>
      <c r="M2" s="22"/>
      <c r="N2" s="22"/>
    </row>
    <row r="3" spans="1:15" x14ac:dyDescent="0.25">
      <c r="E3" t="s">
        <v>109</v>
      </c>
      <c r="J3" s="22"/>
      <c r="K3" s="22" t="s">
        <v>104</v>
      </c>
      <c r="L3" s="22"/>
      <c r="M3" s="22"/>
      <c r="N3" s="22"/>
    </row>
    <row r="4" spans="1:15" ht="15.75" x14ac:dyDescent="0.25">
      <c r="B4" s="11" t="s">
        <v>65</v>
      </c>
      <c r="C4" s="23"/>
      <c r="J4" s="22"/>
      <c r="K4" s="22"/>
      <c r="L4" s="22"/>
      <c r="M4" s="22"/>
      <c r="N4" s="22"/>
    </row>
    <row r="5" spans="1:15" x14ac:dyDescent="0.25">
      <c r="A5" s="26" t="s">
        <v>0</v>
      </c>
      <c r="B5" s="26" t="s">
        <v>5</v>
      </c>
      <c r="C5" s="26" t="s">
        <v>7</v>
      </c>
      <c r="D5" s="25" t="s">
        <v>4</v>
      </c>
      <c r="E5" s="25"/>
      <c r="F5" s="25"/>
      <c r="G5" s="27" t="s">
        <v>6</v>
      </c>
      <c r="H5" s="25" t="s">
        <v>8</v>
      </c>
      <c r="I5" s="25"/>
      <c r="J5" s="25"/>
      <c r="K5" s="25"/>
      <c r="L5" s="25" t="s">
        <v>16</v>
      </c>
      <c r="M5" s="25"/>
      <c r="N5" s="25"/>
      <c r="O5" s="25"/>
    </row>
    <row r="6" spans="1:15" x14ac:dyDescent="0.25">
      <c r="A6" s="26"/>
      <c r="B6" s="26"/>
      <c r="C6" s="26"/>
      <c r="D6" s="6" t="s">
        <v>1</v>
      </c>
      <c r="E6" s="6" t="s">
        <v>2</v>
      </c>
      <c r="F6" s="6" t="s">
        <v>3</v>
      </c>
      <c r="G6" s="28"/>
      <c r="H6" s="6" t="s">
        <v>9</v>
      </c>
      <c r="I6" s="6" t="s">
        <v>10</v>
      </c>
      <c r="J6" s="6" t="s">
        <v>11</v>
      </c>
      <c r="K6" s="6" t="s">
        <v>17</v>
      </c>
      <c r="L6" s="6" t="s">
        <v>12</v>
      </c>
      <c r="M6" s="6" t="s">
        <v>13</v>
      </c>
      <c r="N6" s="6" t="s">
        <v>14</v>
      </c>
      <c r="O6" s="6" t="s">
        <v>15</v>
      </c>
    </row>
    <row r="7" spans="1:15" x14ac:dyDescent="0.25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  <c r="M7" s="2">
        <v>13</v>
      </c>
      <c r="N7" s="2">
        <v>14</v>
      </c>
      <c r="O7" s="2">
        <v>15</v>
      </c>
    </row>
    <row r="8" spans="1:15" x14ac:dyDescent="0.25">
      <c r="A8" s="2"/>
      <c r="B8" s="7" t="s">
        <v>24</v>
      </c>
      <c r="C8" s="16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ht="30" x14ac:dyDescent="0.25">
      <c r="A9" s="2" t="s">
        <v>18</v>
      </c>
      <c r="B9" s="15" t="s">
        <v>74</v>
      </c>
      <c r="C9" s="16">
        <v>40</v>
      </c>
      <c r="D9" s="8">
        <v>0.44</v>
      </c>
      <c r="E9" s="8">
        <v>1.06</v>
      </c>
      <c r="F9" s="8">
        <v>3.73</v>
      </c>
      <c r="G9" s="8">
        <v>27.09</v>
      </c>
      <c r="H9" s="8">
        <v>0.01</v>
      </c>
      <c r="I9" s="8">
        <v>1.25</v>
      </c>
      <c r="J9" s="8">
        <v>0.34</v>
      </c>
      <c r="K9" s="8"/>
      <c r="L9" s="8">
        <v>9.36</v>
      </c>
      <c r="M9" s="8">
        <v>9.85</v>
      </c>
      <c r="N9" s="8">
        <v>0.33</v>
      </c>
      <c r="O9" s="8"/>
    </row>
    <row r="10" spans="1:15" ht="30" x14ac:dyDescent="0.25">
      <c r="A10" s="2" t="s">
        <v>19</v>
      </c>
      <c r="B10" s="15" t="s">
        <v>76</v>
      </c>
      <c r="C10" s="16" t="s">
        <v>75</v>
      </c>
      <c r="D10" s="8">
        <v>26.4</v>
      </c>
      <c r="E10" s="8">
        <v>19</v>
      </c>
      <c r="F10" s="8">
        <v>33.299999999999997</v>
      </c>
      <c r="G10" s="8">
        <v>408</v>
      </c>
      <c r="H10" s="8">
        <v>7.0000000000000007E-2</v>
      </c>
      <c r="I10" s="8">
        <v>0.54</v>
      </c>
      <c r="J10" s="8">
        <v>95.5</v>
      </c>
      <c r="K10" s="8"/>
      <c r="L10" s="8">
        <v>266.70999999999998</v>
      </c>
      <c r="M10" s="8">
        <v>36.72</v>
      </c>
      <c r="N10" s="8">
        <v>0.8</v>
      </c>
      <c r="O10" s="8">
        <v>387</v>
      </c>
    </row>
    <row r="11" spans="1:15" x14ac:dyDescent="0.25">
      <c r="A11" s="2" t="s">
        <v>20</v>
      </c>
      <c r="B11" s="5" t="s">
        <v>37</v>
      </c>
      <c r="C11" s="16">
        <v>200</v>
      </c>
      <c r="D11" s="8">
        <v>0.1</v>
      </c>
      <c r="E11" s="8">
        <v>0</v>
      </c>
      <c r="F11" s="8">
        <v>9.1</v>
      </c>
      <c r="G11" s="8">
        <v>35</v>
      </c>
      <c r="H11" s="8">
        <v>0</v>
      </c>
      <c r="I11" s="8">
        <v>0.04</v>
      </c>
      <c r="J11" s="8">
        <v>0.3</v>
      </c>
      <c r="K11" s="8"/>
      <c r="L11" s="8">
        <v>0.26</v>
      </c>
      <c r="M11" s="8">
        <v>0</v>
      </c>
      <c r="N11" s="8">
        <v>0.03</v>
      </c>
      <c r="O11" s="8">
        <v>7.2</v>
      </c>
    </row>
    <row r="12" spans="1:15" x14ac:dyDescent="0.25">
      <c r="A12" s="2" t="s">
        <v>23</v>
      </c>
      <c r="B12" s="3" t="s">
        <v>32</v>
      </c>
      <c r="C12" s="16">
        <v>30</v>
      </c>
      <c r="D12" s="8">
        <v>1.47</v>
      </c>
      <c r="E12" s="8">
        <v>0.3</v>
      </c>
      <c r="F12" s="8">
        <v>13.44</v>
      </c>
      <c r="G12" s="8">
        <v>63</v>
      </c>
      <c r="H12" s="8">
        <v>0.02</v>
      </c>
      <c r="I12" s="8"/>
      <c r="J12" s="8"/>
      <c r="K12" s="8"/>
      <c r="L12" s="8">
        <v>5.4</v>
      </c>
      <c r="M12" s="8">
        <v>6</v>
      </c>
      <c r="N12" s="8">
        <v>0.87</v>
      </c>
      <c r="O12" s="8"/>
    </row>
    <row r="13" spans="1:15" x14ac:dyDescent="0.25">
      <c r="A13" s="2" t="s">
        <v>21</v>
      </c>
      <c r="B13" s="3" t="s">
        <v>33</v>
      </c>
      <c r="C13" s="16">
        <v>20</v>
      </c>
      <c r="D13" s="8">
        <v>1.52</v>
      </c>
      <c r="E13" s="8">
        <v>0.16</v>
      </c>
      <c r="F13" s="8">
        <v>9.84</v>
      </c>
      <c r="G13" s="8">
        <v>47</v>
      </c>
      <c r="H13" s="8">
        <v>0.02</v>
      </c>
      <c r="I13" s="8"/>
      <c r="J13" s="8"/>
      <c r="K13" s="8"/>
      <c r="L13" s="8">
        <v>4</v>
      </c>
      <c r="M13" s="8">
        <v>2.8</v>
      </c>
      <c r="N13" s="8">
        <v>0.22</v>
      </c>
      <c r="O13" s="8"/>
    </row>
    <row r="14" spans="1:15" x14ac:dyDescent="0.25">
      <c r="A14" s="2" t="s">
        <v>22</v>
      </c>
      <c r="B14" s="3" t="s">
        <v>38</v>
      </c>
      <c r="C14" s="16">
        <v>200</v>
      </c>
      <c r="D14" s="8">
        <v>1</v>
      </c>
      <c r="E14" s="8">
        <v>0.2</v>
      </c>
      <c r="F14" s="8">
        <v>20.2</v>
      </c>
      <c r="G14" s="8">
        <v>92</v>
      </c>
      <c r="H14" s="8">
        <v>0.02</v>
      </c>
      <c r="I14" s="8">
        <v>4</v>
      </c>
      <c r="J14" s="8"/>
      <c r="K14" s="8"/>
      <c r="L14" s="8">
        <v>14</v>
      </c>
      <c r="M14" s="8">
        <v>8</v>
      </c>
      <c r="N14" s="8">
        <v>2.8</v>
      </c>
      <c r="O14" s="8">
        <v>14</v>
      </c>
    </row>
    <row r="15" spans="1:15" ht="15.75" x14ac:dyDescent="0.25">
      <c r="A15" s="2"/>
      <c r="B15" s="12" t="s">
        <v>25</v>
      </c>
      <c r="C15" s="17"/>
      <c r="D15" s="9">
        <f t="shared" ref="D15:O15" si="0">SUM(D9:D13)</f>
        <v>29.93</v>
      </c>
      <c r="E15" s="9">
        <f t="shared" si="0"/>
        <v>20.52</v>
      </c>
      <c r="F15" s="9">
        <f t="shared" si="0"/>
        <v>69.41</v>
      </c>
      <c r="G15" s="9">
        <f>SUM(G9:G14)</f>
        <v>672.08999999999992</v>
      </c>
      <c r="H15" s="9">
        <f t="shared" si="0"/>
        <v>0.12000000000000001</v>
      </c>
      <c r="I15" s="9">
        <f t="shared" si="0"/>
        <v>1.83</v>
      </c>
      <c r="J15" s="9">
        <f t="shared" si="0"/>
        <v>96.14</v>
      </c>
      <c r="K15" s="9">
        <f t="shared" si="0"/>
        <v>0</v>
      </c>
      <c r="L15" s="9">
        <f t="shared" si="0"/>
        <v>285.72999999999996</v>
      </c>
      <c r="M15" s="9">
        <f t="shared" si="0"/>
        <v>55.37</v>
      </c>
      <c r="N15" s="9">
        <f t="shared" si="0"/>
        <v>2.2500000000000004</v>
      </c>
      <c r="O15" s="9">
        <f t="shared" si="0"/>
        <v>394.2</v>
      </c>
    </row>
    <row r="16" spans="1:15" x14ac:dyDescent="0.25">
      <c r="A16" s="2"/>
      <c r="B16" s="7" t="s">
        <v>28</v>
      </c>
      <c r="C16" s="18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ht="30" x14ac:dyDescent="0.25">
      <c r="A17" s="2" t="s">
        <v>18</v>
      </c>
      <c r="B17" s="15" t="s">
        <v>34</v>
      </c>
      <c r="C17" s="16">
        <v>60</v>
      </c>
      <c r="D17" s="8">
        <v>1.95</v>
      </c>
      <c r="E17" s="8">
        <v>6</v>
      </c>
      <c r="F17" s="8">
        <v>6.07</v>
      </c>
      <c r="G17" s="8">
        <v>87</v>
      </c>
      <c r="H17" s="8">
        <v>0.06</v>
      </c>
      <c r="I17" s="8">
        <v>3.97</v>
      </c>
      <c r="J17" s="8"/>
      <c r="K17" s="8"/>
      <c r="L17" s="8">
        <v>9</v>
      </c>
      <c r="M17" s="8">
        <v>11.62</v>
      </c>
      <c r="N17" s="8">
        <v>0.48</v>
      </c>
      <c r="O17" s="8"/>
    </row>
    <row r="18" spans="1:15" ht="30" x14ac:dyDescent="0.25">
      <c r="A18" s="2" t="s">
        <v>19</v>
      </c>
      <c r="B18" s="15" t="s">
        <v>47</v>
      </c>
      <c r="C18" s="16">
        <v>250</v>
      </c>
      <c r="D18" s="8">
        <v>2.1</v>
      </c>
      <c r="E18" s="8">
        <v>5.0999999999999996</v>
      </c>
      <c r="F18" s="8">
        <v>12.4</v>
      </c>
      <c r="G18" s="8">
        <v>105</v>
      </c>
      <c r="H18" s="8">
        <v>0.04</v>
      </c>
      <c r="I18" s="8">
        <v>8</v>
      </c>
      <c r="J18" s="8"/>
      <c r="K18" s="8"/>
      <c r="L18" s="8">
        <v>23.32</v>
      </c>
      <c r="M18" s="8">
        <v>17.18</v>
      </c>
      <c r="N18" s="8">
        <v>0.64</v>
      </c>
      <c r="O18" s="8"/>
    </row>
    <row r="19" spans="1:15" ht="30" x14ac:dyDescent="0.25">
      <c r="A19" s="2" t="s">
        <v>20</v>
      </c>
      <c r="B19" s="15" t="s">
        <v>77</v>
      </c>
      <c r="C19" s="16" t="s">
        <v>78</v>
      </c>
      <c r="D19" s="8">
        <v>7.36</v>
      </c>
      <c r="E19" s="8">
        <v>6.02</v>
      </c>
      <c r="F19" s="8">
        <v>35.26</v>
      </c>
      <c r="G19" s="8">
        <v>224.6</v>
      </c>
      <c r="H19" s="8">
        <v>0.08</v>
      </c>
      <c r="I19" s="8">
        <v>0</v>
      </c>
      <c r="J19" s="8">
        <v>28</v>
      </c>
      <c r="K19" s="8"/>
      <c r="L19" s="8">
        <v>6.48</v>
      </c>
      <c r="M19" s="8">
        <v>28.16</v>
      </c>
      <c r="N19" s="8">
        <v>1.48</v>
      </c>
      <c r="O19" s="8">
        <v>49.56</v>
      </c>
    </row>
    <row r="20" spans="1:15" x14ac:dyDescent="0.25">
      <c r="A20" s="2" t="s">
        <v>23</v>
      </c>
      <c r="B20" s="4" t="s">
        <v>54</v>
      </c>
      <c r="C20" s="16">
        <v>90</v>
      </c>
      <c r="D20" s="8">
        <v>14.06</v>
      </c>
      <c r="E20" s="8">
        <v>20.36</v>
      </c>
      <c r="F20" s="8">
        <v>15.41</v>
      </c>
      <c r="G20" s="8">
        <v>306</v>
      </c>
      <c r="H20" s="8">
        <v>0.04</v>
      </c>
      <c r="I20" s="8">
        <v>0.16</v>
      </c>
      <c r="J20" s="8">
        <v>0.15</v>
      </c>
      <c r="K20" s="8"/>
      <c r="L20" s="8">
        <v>45.77</v>
      </c>
      <c r="M20" s="8">
        <v>27.29</v>
      </c>
      <c r="N20" s="8">
        <v>1.72</v>
      </c>
      <c r="O20" s="8"/>
    </row>
    <row r="21" spans="1:15" x14ac:dyDescent="0.25">
      <c r="A21" s="2" t="s">
        <v>21</v>
      </c>
      <c r="B21" s="4" t="s">
        <v>30</v>
      </c>
      <c r="C21" s="16">
        <v>200</v>
      </c>
      <c r="D21" s="8">
        <v>0.2</v>
      </c>
      <c r="E21" s="8">
        <v>0.2</v>
      </c>
      <c r="F21" s="8">
        <v>22.8</v>
      </c>
      <c r="G21" s="8">
        <v>92</v>
      </c>
      <c r="H21" s="8">
        <v>0.01</v>
      </c>
      <c r="I21" s="8">
        <v>3.12</v>
      </c>
      <c r="J21" s="8"/>
      <c r="K21" s="8"/>
      <c r="L21" s="8">
        <v>10.029999999999999</v>
      </c>
      <c r="M21" s="8">
        <v>4.6500000000000004</v>
      </c>
      <c r="N21" s="8">
        <v>1.05</v>
      </c>
      <c r="O21" s="8"/>
    </row>
    <row r="22" spans="1:15" x14ac:dyDescent="0.25">
      <c r="A22" s="2" t="s">
        <v>22</v>
      </c>
      <c r="B22" s="3" t="s">
        <v>32</v>
      </c>
      <c r="C22" s="16">
        <v>30</v>
      </c>
      <c r="D22" s="8">
        <v>1.47</v>
      </c>
      <c r="E22" s="8">
        <v>0.3</v>
      </c>
      <c r="F22" s="8">
        <v>13.44</v>
      </c>
      <c r="G22" s="8">
        <v>63</v>
      </c>
      <c r="H22" s="8">
        <v>0.02</v>
      </c>
      <c r="I22" s="8"/>
      <c r="J22" s="8"/>
      <c r="K22" s="8"/>
      <c r="L22" s="8">
        <v>5.4</v>
      </c>
      <c r="M22" s="8">
        <v>6</v>
      </c>
      <c r="N22" s="8">
        <v>0.87</v>
      </c>
      <c r="O22" s="8"/>
    </row>
    <row r="23" spans="1:15" x14ac:dyDescent="0.25">
      <c r="A23" s="2" t="s">
        <v>26</v>
      </c>
      <c r="B23" s="3" t="s">
        <v>33</v>
      </c>
      <c r="C23" s="16">
        <v>20</v>
      </c>
      <c r="D23" s="8">
        <v>1.52</v>
      </c>
      <c r="E23" s="8">
        <v>0.16</v>
      </c>
      <c r="F23" s="8">
        <v>9.84</v>
      </c>
      <c r="G23" s="8">
        <v>47</v>
      </c>
      <c r="H23" s="8">
        <v>0.02</v>
      </c>
      <c r="I23" s="8"/>
      <c r="J23" s="8"/>
      <c r="K23" s="8"/>
      <c r="L23" s="8">
        <v>4</v>
      </c>
      <c r="M23" s="8">
        <v>2.8</v>
      </c>
      <c r="N23" s="8">
        <v>0.22</v>
      </c>
      <c r="O23" s="8"/>
    </row>
    <row r="24" spans="1:15" ht="15.75" x14ac:dyDescent="0.25">
      <c r="A24" s="2"/>
      <c r="B24" s="12" t="s">
        <v>27</v>
      </c>
      <c r="C24" s="17"/>
      <c r="D24" s="9">
        <f>SUM(D17:D23)</f>
        <v>28.659999999999997</v>
      </c>
      <c r="E24" s="9">
        <f t="shared" ref="E24:O24" si="1">SUM(E17:E23)</f>
        <v>38.139999999999993</v>
      </c>
      <c r="F24" s="9">
        <f t="shared" si="1"/>
        <v>115.22</v>
      </c>
      <c r="G24" s="9">
        <f t="shared" si="1"/>
        <v>924.6</v>
      </c>
      <c r="H24" s="9">
        <f t="shared" si="1"/>
        <v>0.27</v>
      </c>
      <c r="I24" s="9">
        <f t="shared" si="1"/>
        <v>15.25</v>
      </c>
      <c r="J24" s="9">
        <f t="shared" si="1"/>
        <v>28.15</v>
      </c>
      <c r="K24" s="9">
        <f t="shared" si="1"/>
        <v>0</v>
      </c>
      <c r="L24" s="9">
        <f t="shared" si="1"/>
        <v>104</v>
      </c>
      <c r="M24" s="9">
        <f t="shared" si="1"/>
        <v>97.7</v>
      </c>
      <c r="N24" s="9">
        <f t="shared" si="1"/>
        <v>6.46</v>
      </c>
      <c r="O24" s="9">
        <f t="shared" si="1"/>
        <v>49.56</v>
      </c>
    </row>
    <row r="25" spans="1:15" ht="17.25" x14ac:dyDescent="0.3">
      <c r="A25" s="2"/>
      <c r="B25" s="13" t="s">
        <v>29</v>
      </c>
      <c r="C25" s="19"/>
      <c r="D25" s="10">
        <f>D24+D15</f>
        <v>58.589999999999996</v>
      </c>
      <c r="E25" s="10">
        <f t="shared" ref="E25:O25" si="2">E24+E15</f>
        <v>58.66</v>
      </c>
      <c r="F25" s="10">
        <f t="shared" si="2"/>
        <v>184.63</v>
      </c>
      <c r="G25" s="10">
        <f t="shared" si="2"/>
        <v>1596.69</v>
      </c>
      <c r="H25" s="10">
        <f t="shared" si="2"/>
        <v>0.39</v>
      </c>
      <c r="I25" s="10">
        <f t="shared" si="2"/>
        <v>17.079999999999998</v>
      </c>
      <c r="J25" s="10">
        <f t="shared" si="2"/>
        <v>124.28999999999999</v>
      </c>
      <c r="K25" s="10">
        <f t="shared" si="2"/>
        <v>0</v>
      </c>
      <c r="L25" s="10">
        <f t="shared" si="2"/>
        <v>389.72999999999996</v>
      </c>
      <c r="M25" s="10">
        <f t="shared" si="2"/>
        <v>153.07</v>
      </c>
      <c r="N25" s="10">
        <f t="shared" si="2"/>
        <v>8.7100000000000009</v>
      </c>
      <c r="O25" s="10">
        <f t="shared" si="2"/>
        <v>443.76</v>
      </c>
    </row>
    <row r="26" spans="1:15" x14ac:dyDescent="0.25">
      <c r="A26" s="1"/>
    </row>
    <row r="27" spans="1:15" x14ac:dyDescent="0.25">
      <c r="A27" s="1"/>
    </row>
    <row r="28" spans="1:15" x14ac:dyDescent="0.25">
      <c r="A28" s="1"/>
    </row>
  </sheetData>
  <mergeCells count="7">
    <mergeCell ref="L5:O5"/>
    <mergeCell ref="A5:A6"/>
    <mergeCell ref="B5:B6"/>
    <mergeCell ref="C5:C6"/>
    <mergeCell ref="D5:F5"/>
    <mergeCell ref="G5:G6"/>
    <mergeCell ref="H5:K5"/>
  </mergeCells>
  <pageMargins left="0.7" right="0.7" top="0.75" bottom="0.75" header="0.3" footer="0.3"/>
  <pageSetup paperSize="9" scale="80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zoomScaleNormal="100" workbookViewId="0">
      <selection activeCell="C4" sqref="C4"/>
    </sheetView>
  </sheetViews>
  <sheetFormatPr defaultRowHeight="15" x14ac:dyDescent="0.25"/>
  <cols>
    <col min="2" max="2" width="34.7109375" customWidth="1"/>
    <col min="3" max="3" width="10.140625" bestFit="1" customWidth="1"/>
  </cols>
  <sheetData>
    <row r="1" spans="1:15" x14ac:dyDescent="0.25">
      <c r="K1" s="22" t="s">
        <v>103</v>
      </c>
      <c r="L1" s="22"/>
      <c r="M1" s="22"/>
      <c r="N1" s="22"/>
      <c r="O1" s="22"/>
    </row>
    <row r="2" spans="1:15" x14ac:dyDescent="0.25">
      <c r="K2" s="22" t="s">
        <v>100</v>
      </c>
      <c r="L2" s="22"/>
      <c r="M2" s="22"/>
      <c r="N2" s="22"/>
      <c r="O2" s="22"/>
    </row>
    <row r="3" spans="1:15" x14ac:dyDescent="0.25">
      <c r="E3" t="s">
        <v>109</v>
      </c>
      <c r="K3" s="22" t="s">
        <v>105</v>
      </c>
      <c r="L3" s="22"/>
      <c r="M3" s="22"/>
      <c r="N3" s="22"/>
      <c r="O3" s="22"/>
    </row>
    <row r="4" spans="1:15" ht="15.75" x14ac:dyDescent="0.25">
      <c r="B4" s="11" t="s">
        <v>66</v>
      </c>
      <c r="C4" s="23"/>
    </row>
    <row r="5" spans="1:15" x14ac:dyDescent="0.25">
      <c r="A5" s="26" t="s">
        <v>0</v>
      </c>
      <c r="B5" s="26" t="s">
        <v>5</v>
      </c>
      <c r="C5" s="26" t="s">
        <v>7</v>
      </c>
      <c r="D5" s="25" t="s">
        <v>4</v>
      </c>
      <c r="E5" s="25"/>
      <c r="F5" s="25"/>
      <c r="G5" s="27" t="s">
        <v>6</v>
      </c>
      <c r="H5" s="25" t="s">
        <v>8</v>
      </c>
      <c r="I5" s="25"/>
      <c r="J5" s="25"/>
      <c r="K5" s="25"/>
      <c r="L5" s="25" t="s">
        <v>16</v>
      </c>
      <c r="M5" s="25"/>
      <c r="N5" s="25"/>
      <c r="O5" s="25"/>
    </row>
    <row r="6" spans="1:15" x14ac:dyDescent="0.25">
      <c r="A6" s="26"/>
      <c r="B6" s="26"/>
      <c r="C6" s="26"/>
      <c r="D6" s="6" t="s">
        <v>1</v>
      </c>
      <c r="E6" s="6" t="s">
        <v>2</v>
      </c>
      <c r="F6" s="6" t="s">
        <v>3</v>
      </c>
      <c r="G6" s="28"/>
      <c r="H6" s="6" t="s">
        <v>9</v>
      </c>
      <c r="I6" s="6" t="s">
        <v>10</v>
      </c>
      <c r="J6" s="6" t="s">
        <v>11</v>
      </c>
      <c r="K6" s="6" t="s">
        <v>17</v>
      </c>
      <c r="L6" s="6" t="s">
        <v>12</v>
      </c>
      <c r="M6" s="6" t="s">
        <v>13</v>
      </c>
      <c r="N6" s="6" t="s">
        <v>14</v>
      </c>
      <c r="O6" s="6" t="s">
        <v>15</v>
      </c>
    </row>
    <row r="7" spans="1:15" x14ac:dyDescent="0.25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  <c r="M7" s="2">
        <v>13</v>
      </c>
      <c r="N7" s="2">
        <v>14</v>
      </c>
      <c r="O7" s="2">
        <v>15</v>
      </c>
    </row>
    <row r="8" spans="1:15" x14ac:dyDescent="0.25">
      <c r="A8" s="2"/>
      <c r="B8" s="7" t="s">
        <v>24</v>
      </c>
      <c r="C8" s="16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x14ac:dyDescent="0.25">
      <c r="A9" s="2" t="s">
        <v>18</v>
      </c>
      <c r="B9" s="3" t="s">
        <v>85</v>
      </c>
      <c r="C9" s="16">
        <v>200</v>
      </c>
      <c r="D9" s="8">
        <v>2.2000000000000002</v>
      </c>
      <c r="E9" s="8">
        <v>11.6</v>
      </c>
      <c r="F9" s="8">
        <v>4.7</v>
      </c>
      <c r="G9" s="8">
        <v>216</v>
      </c>
      <c r="H9" s="8">
        <v>0.21</v>
      </c>
      <c r="I9" s="8">
        <v>2.5299999999999998</v>
      </c>
      <c r="J9" s="8"/>
      <c r="K9" s="8"/>
      <c r="L9" s="8">
        <v>30.19</v>
      </c>
      <c r="M9" s="8">
        <v>41.66</v>
      </c>
      <c r="N9" s="8">
        <v>0.97</v>
      </c>
      <c r="O9" s="8"/>
    </row>
    <row r="10" spans="1:15" x14ac:dyDescent="0.25">
      <c r="A10" s="2" t="s">
        <v>19</v>
      </c>
      <c r="B10" s="3" t="s">
        <v>92</v>
      </c>
      <c r="C10" s="16" t="s">
        <v>56</v>
      </c>
      <c r="D10" s="8">
        <v>4.3</v>
      </c>
      <c r="E10" s="8">
        <v>4.7</v>
      </c>
      <c r="F10" s="8">
        <v>44.1</v>
      </c>
      <c r="G10" s="8">
        <v>240</v>
      </c>
      <c r="H10" s="8">
        <v>0.04</v>
      </c>
      <c r="I10" s="8">
        <v>0</v>
      </c>
      <c r="J10" s="8"/>
      <c r="K10" s="8"/>
      <c r="L10" s="8">
        <v>5.48</v>
      </c>
      <c r="M10" s="8">
        <v>29.94</v>
      </c>
      <c r="N10" s="8">
        <v>0.62</v>
      </c>
      <c r="O10" s="8"/>
    </row>
    <row r="11" spans="1:15" x14ac:dyDescent="0.25">
      <c r="A11" s="2" t="s">
        <v>20</v>
      </c>
      <c r="B11" s="3" t="s">
        <v>80</v>
      </c>
      <c r="C11" s="16">
        <v>200</v>
      </c>
      <c r="D11" s="8">
        <v>3.6</v>
      </c>
      <c r="E11" s="8">
        <v>3.3</v>
      </c>
      <c r="F11" s="8">
        <v>13.7</v>
      </c>
      <c r="G11" s="8">
        <v>98</v>
      </c>
      <c r="H11" s="8">
        <v>0.03</v>
      </c>
      <c r="I11" s="8">
        <v>0.52</v>
      </c>
      <c r="J11" s="8">
        <v>17.25</v>
      </c>
      <c r="K11" s="8"/>
      <c r="L11" s="8">
        <v>110.37</v>
      </c>
      <c r="M11" s="8">
        <v>26.97</v>
      </c>
      <c r="N11" s="8">
        <v>0.88</v>
      </c>
      <c r="O11" s="8">
        <v>130</v>
      </c>
    </row>
    <row r="12" spans="1:15" x14ac:dyDescent="0.25">
      <c r="A12" s="2" t="s">
        <v>23</v>
      </c>
      <c r="B12" s="3" t="s">
        <v>32</v>
      </c>
      <c r="C12" s="16">
        <v>30</v>
      </c>
      <c r="D12" s="8">
        <v>1.47</v>
      </c>
      <c r="E12" s="8">
        <v>0.3</v>
      </c>
      <c r="F12" s="8">
        <v>13.44</v>
      </c>
      <c r="G12" s="8">
        <v>63</v>
      </c>
      <c r="H12" s="8">
        <v>0.02</v>
      </c>
      <c r="I12" s="8"/>
      <c r="J12" s="8"/>
      <c r="K12" s="8"/>
      <c r="L12" s="8">
        <v>5.4</v>
      </c>
      <c r="M12" s="8">
        <v>6</v>
      </c>
      <c r="N12" s="8">
        <v>0.87</v>
      </c>
      <c r="O12" s="8"/>
    </row>
    <row r="13" spans="1:15" x14ac:dyDescent="0.25">
      <c r="A13" s="2" t="s">
        <v>21</v>
      </c>
      <c r="B13" s="3" t="s">
        <v>33</v>
      </c>
      <c r="C13" s="16">
        <v>20</v>
      </c>
      <c r="D13" s="8">
        <v>1.52</v>
      </c>
      <c r="E13" s="8">
        <v>0.16</v>
      </c>
      <c r="F13" s="8">
        <v>9.84</v>
      </c>
      <c r="G13" s="8">
        <v>47</v>
      </c>
      <c r="H13" s="8">
        <v>0.02</v>
      </c>
      <c r="I13" s="8"/>
      <c r="J13" s="8"/>
      <c r="K13" s="8"/>
      <c r="L13" s="8">
        <v>4</v>
      </c>
      <c r="M13" s="8">
        <v>2.8</v>
      </c>
      <c r="N13" s="8">
        <v>0.22</v>
      </c>
      <c r="O13" s="8"/>
    </row>
    <row r="14" spans="1:15" ht="15.75" x14ac:dyDescent="0.25">
      <c r="A14" s="2"/>
      <c r="B14" s="12" t="s">
        <v>25</v>
      </c>
      <c r="C14" s="17"/>
      <c r="D14" s="9">
        <f t="shared" ref="D14:O14" si="0">SUM(D9:D13)</f>
        <v>13.09</v>
      </c>
      <c r="E14" s="9">
        <f t="shared" si="0"/>
        <v>20.060000000000002</v>
      </c>
      <c r="F14" s="9">
        <f t="shared" si="0"/>
        <v>85.78</v>
      </c>
      <c r="G14" s="9">
        <f t="shared" si="0"/>
        <v>664</v>
      </c>
      <c r="H14" s="9">
        <f t="shared" si="0"/>
        <v>0.32000000000000006</v>
      </c>
      <c r="I14" s="9">
        <f t="shared" si="0"/>
        <v>3.05</v>
      </c>
      <c r="J14" s="9">
        <f t="shared" si="0"/>
        <v>17.25</v>
      </c>
      <c r="K14" s="9">
        <f t="shared" si="0"/>
        <v>0</v>
      </c>
      <c r="L14" s="9">
        <f t="shared" si="0"/>
        <v>155.44000000000003</v>
      </c>
      <c r="M14" s="9">
        <f t="shared" si="0"/>
        <v>107.36999999999999</v>
      </c>
      <c r="N14" s="9">
        <f t="shared" si="0"/>
        <v>3.56</v>
      </c>
      <c r="O14" s="9">
        <f t="shared" si="0"/>
        <v>130</v>
      </c>
    </row>
    <row r="15" spans="1:15" x14ac:dyDescent="0.25">
      <c r="A15" s="2"/>
      <c r="B15" s="7" t="s">
        <v>28</v>
      </c>
      <c r="C15" s="18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x14ac:dyDescent="0.25">
      <c r="A16" s="2" t="s">
        <v>18</v>
      </c>
      <c r="B16" s="4" t="s">
        <v>49</v>
      </c>
      <c r="C16" s="16">
        <v>60</v>
      </c>
      <c r="D16" s="8">
        <v>0.9</v>
      </c>
      <c r="E16" s="8">
        <v>3.07</v>
      </c>
      <c r="F16" s="8">
        <v>4.3499999999999996</v>
      </c>
      <c r="G16" s="8">
        <v>48</v>
      </c>
      <c r="H16" s="8">
        <v>0.03</v>
      </c>
      <c r="I16" s="8">
        <v>4.03</v>
      </c>
      <c r="J16" s="8"/>
      <c r="K16" s="8"/>
      <c r="L16" s="8">
        <v>14.96</v>
      </c>
      <c r="M16" s="8">
        <v>11.37</v>
      </c>
      <c r="N16" s="8">
        <v>0.5</v>
      </c>
      <c r="O16" s="8"/>
    </row>
    <row r="17" spans="1:15" ht="30" x14ac:dyDescent="0.25">
      <c r="A17" s="2" t="s">
        <v>19</v>
      </c>
      <c r="B17" s="15" t="s">
        <v>82</v>
      </c>
      <c r="C17" s="16" t="s">
        <v>89</v>
      </c>
      <c r="D17" s="8">
        <v>1.7</v>
      </c>
      <c r="E17" s="8">
        <v>5</v>
      </c>
      <c r="F17" s="8">
        <v>11.6</v>
      </c>
      <c r="G17" s="8">
        <v>97</v>
      </c>
      <c r="H17" s="8">
        <v>0.04</v>
      </c>
      <c r="I17" s="8">
        <v>7.94</v>
      </c>
      <c r="J17" s="8"/>
      <c r="K17" s="8"/>
      <c r="L17" s="8">
        <v>28.94</v>
      </c>
      <c r="M17" s="8">
        <v>20.97</v>
      </c>
      <c r="N17" s="8">
        <v>0.95</v>
      </c>
      <c r="O17" s="8"/>
    </row>
    <row r="18" spans="1:15" ht="30" x14ac:dyDescent="0.25">
      <c r="A18" s="2" t="s">
        <v>20</v>
      </c>
      <c r="B18" s="15" t="s">
        <v>81</v>
      </c>
      <c r="C18" s="16">
        <v>230</v>
      </c>
      <c r="D18" s="8">
        <v>24.66</v>
      </c>
      <c r="E18" s="8">
        <v>8.7100000000000009</v>
      </c>
      <c r="F18" s="8">
        <v>54.39</v>
      </c>
      <c r="G18" s="8">
        <v>363</v>
      </c>
      <c r="H18" s="8">
        <v>1.49</v>
      </c>
      <c r="I18" s="8">
        <v>0.28000000000000003</v>
      </c>
      <c r="J18" s="8">
        <v>0</v>
      </c>
      <c r="K18" s="8"/>
      <c r="L18" s="8">
        <v>23.44</v>
      </c>
      <c r="M18" s="8">
        <v>174.67</v>
      </c>
      <c r="N18" s="8">
        <v>6.65</v>
      </c>
      <c r="O18" s="8"/>
    </row>
    <row r="19" spans="1:15" x14ac:dyDescent="0.25">
      <c r="A19" s="2" t="s">
        <v>23</v>
      </c>
      <c r="B19" s="5" t="s">
        <v>37</v>
      </c>
      <c r="C19" s="16">
        <v>200</v>
      </c>
      <c r="D19" s="8">
        <v>0.1</v>
      </c>
      <c r="E19" s="8">
        <v>0</v>
      </c>
      <c r="F19" s="8">
        <v>9.1</v>
      </c>
      <c r="G19" s="8">
        <v>35</v>
      </c>
      <c r="H19" s="8">
        <v>0</v>
      </c>
      <c r="I19" s="8">
        <v>0.04</v>
      </c>
      <c r="J19" s="8">
        <v>0.3</v>
      </c>
      <c r="K19" s="8"/>
      <c r="L19" s="8">
        <v>0.26</v>
      </c>
      <c r="M19" s="8">
        <v>0</v>
      </c>
      <c r="N19" s="8">
        <v>0.03</v>
      </c>
      <c r="O19" s="8">
        <v>7.2</v>
      </c>
    </row>
    <row r="20" spans="1:15" x14ac:dyDescent="0.25">
      <c r="A20" s="2" t="s">
        <v>21</v>
      </c>
      <c r="B20" s="3" t="s">
        <v>32</v>
      </c>
      <c r="C20" s="16">
        <v>30</v>
      </c>
      <c r="D20" s="8">
        <v>1.47</v>
      </c>
      <c r="E20" s="8">
        <v>0.3</v>
      </c>
      <c r="F20" s="8">
        <v>13.44</v>
      </c>
      <c r="G20" s="8">
        <v>63</v>
      </c>
      <c r="H20" s="8">
        <v>0.02</v>
      </c>
      <c r="I20" s="8"/>
      <c r="J20" s="8"/>
      <c r="K20" s="8"/>
      <c r="L20" s="8">
        <v>5.4</v>
      </c>
      <c r="M20" s="8">
        <v>6</v>
      </c>
      <c r="N20" s="8">
        <v>0.87</v>
      </c>
      <c r="O20" s="8"/>
    </row>
    <row r="21" spans="1:15" x14ac:dyDescent="0.25">
      <c r="A21" s="2" t="s">
        <v>22</v>
      </c>
      <c r="B21" s="3" t="s">
        <v>33</v>
      </c>
      <c r="C21" s="16">
        <v>20</v>
      </c>
      <c r="D21" s="8">
        <v>1.52</v>
      </c>
      <c r="E21" s="8">
        <v>0.16</v>
      </c>
      <c r="F21" s="8">
        <v>9.84</v>
      </c>
      <c r="G21" s="8">
        <v>47</v>
      </c>
      <c r="H21" s="8">
        <v>0.02</v>
      </c>
      <c r="I21" s="8"/>
      <c r="J21" s="8"/>
      <c r="K21" s="8"/>
      <c r="L21" s="8">
        <v>4</v>
      </c>
      <c r="M21" s="8">
        <v>2.8</v>
      </c>
      <c r="N21" s="8">
        <v>0.22</v>
      </c>
      <c r="O21" s="8"/>
    </row>
    <row r="22" spans="1:15" ht="15.75" x14ac:dyDescent="0.25">
      <c r="A22" s="2"/>
      <c r="B22" s="12" t="s">
        <v>27</v>
      </c>
      <c r="C22" s="17"/>
      <c r="D22" s="9">
        <f>SUM(D16:D21)</f>
        <v>30.35</v>
      </c>
      <c r="E22" s="9">
        <f t="shared" ref="E22:O22" si="1">SUM(E16:E21)</f>
        <v>17.240000000000002</v>
      </c>
      <c r="F22" s="9">
        <f t="shared" si="1"/>
        <v>102.72</v>
      </c>
      <c r="G22" s="9">
        <f t="shared" si="1"/>
        <v>653</v>
      </c>
      <c r="H22" s="9">
        <f t="shared" si="1"/>
        <v>1.6</v>
      </c>
      <c r="I22" s="9">
        <f t="shared" si="1"/>
        <v>12.29</v>
      </c>
      <c r="J22" s="9">
        <f t="shared" si="1"/>
        <v>0.3</v>
      </c>
      <c r="K22" s="9">
        <f t="shared" si="1"/>
        <v>0</v>
      </c>
      <c r="L22" s="9">
        <f t="shared" si="1"/>
        <v>77.000000000000014</v>
      </c>
      <c r="M22" s="9">
        <f t="shared" si="1"/>
        <v>215.81</v>
      </c>
      <c r="N22" s="9">
        <f t="shared" si="1"/>
        <v>9.2199999999999989</v>
      </c>
      <c r="O22" s="9">
        <f t="shared" si="1"/>
        <v>7.2</v>
      </c>
    </row>
    <row r="23" spans="1:15" ht="17.25" x14ac:dyDescent="0.3">
      <c r="A23" s="2"/>
      <c r="B23" s="13" t="s">
        <v>29</v>
      </c>
      <c r="C23" s="19"/>
      <c r="D23" s="10">
        <f>D22+D14</f>
        <v>43.44</v>
      </c>
      <c r="E23" s="10">
        <f t="shared" ref="E23:O23" si="2">E22+E14</f>
        <v>37.300000000000004</v>
      </c>
      <c r="F23" s="10">
        <f t="shared" si="2"/>
        <v>188.5</v>
      </c>
      <c r="G23" s="10">
        <f t="shared" si="2"/>
        <v>1317</v>
      </c>
      <c r="H23" s="10">
        <f t="shared" si="2"/>
        <v>1.9200000000000002</v>
      </c>
      <c r="I23" s="10">
        <f t="shared" si="2"/>
        <v>15.34</v>
      </c>
      <c r="J23" s="10">
        <f t="shared" si="2"/>
        <v>17.55</v>
      </c>
      <c r="K23" s="10">
        <f t="shared" si="2"/>
        <v>0</v>
      </c>
      <c r="L23" s="10">
        <f t="shared" si="2"/>
        <v>232.44000000000005</v>
      </c>
      <c r="M23" s="10">
        <f t="shared" si="2"/>
        <v>323.18</v>
      </c>
      <c r="N23" s="10">
        <f t="shared" si="2"/>
        <v>12.78</v>
      </c>
      <c r="O23" s="10">
        <f t="shared" si="2"/>
        <v>137.19999999999999</v>
      </c>
    </row>
    <row r="24" spans="1:15" x14ac:dyDescent="0.25">
      <c r="A24" s="1"/>
    </row>
    <row r="25" spans="1:15" x14ac:dyDescent="0.25">
      <c r="A25" s="1"/>
    </row>
    <row r="26" spans="1:15" x14ac:dyDescent="0.25">
      <c r="A26" s="1"/>
    </row>
  </sheetData>
  <mergeCells count="7">
    <mergeCell ref="L5:O5"/>
    <mergeCell ref="A5:A6"/>
    <mergeCell ref="B5:B6"/>
    <mergeCell ref="C5:C6"/>
    <mergeCell ref="D5:F5"/>
    <mergeCell ref="G5:G6"/>
    <mergeCell ref="H5:K5"/>
  </mergeCells>
  <pageMargins left="0.7" right="0.7" top="0.75" bottom="0.75" header="0.3" footer="0.3"/>
  <pageSetup paperSize="9" scale="80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zoomScaleNormal="100" workbookViewId="0">
      <selection activeCell="C4" sqref="C4"/>
    </sheetView>
  </sheetViews>
  <sheetFormatPr defaultRowHeight="15" x14ac:dyDescent="0.25"/>
  <cols>
    <col min="2" max="2" width="34.7109375" customWidth="1"/>
    <col min="3" max="3" width="10.140625" bestFit="1" customWidth="1"/>
  </cols>
  <sheetData>
    <row r="1" spans="1:15" x14ac:dyDescent="0.25">
      <c r="J1" s="22"/>
      <c r="K1" s="22" t="s">
        <v>103</v>
      </c>
      <c r="L1" s="22"/>
      <c r="M1" s="22"/>
      <c r="N1" s="22"/>
      <c r="O1" s="22"/>
    </row>
    <row r="2" spans="1:15" x14ac:dyDescent="0.25">
      <c r="J2" s="22"/>
      <c r="K2" s="22" t="s">
        <v>100</v>
      </c>
      <c r="L2" s="22"/>
      <c r="M2" s="22"/>
      <c r="N2" s="22"/>
      <c r="O2" s="22"/>
    </row>
    <row r="3" spans="1:15" x14ac:dyDescent="0.25">
      <c r="E3" t="s">
        <v>109</v>
      </c>
      <c r="J3" s="22"/>
      <c r="K3" s="22" t="s">
        <v>106</v>
      </c>
      <c r="L3" s="22"/>
      <c r="M3" s="22"/>
      <c r="N3" s="22"/>
      <c r="O3" s="22"/>
    </row>
    <row r="4" spans="1:15" ht="15.75" x14ac:dyDescent="0.25">
      <c r="B4" s="11" t="s">
        <v>67</v>
      </c>
      <c r="C4" s="23"/>
    </row>
    <row r="5" spans="1:15" x14ac:dyDescent="0.25">
      <c r="A5" s="26" t="s">
        <v>0</v>
      </c>
      <c r="B5" s="26" t="s">
        <v>5</v>
      </c>
      <c r="C5" s="26" t="s">
        <v>7</v>
      </c>
      <c r="D5" s="25" t="s">
        <v>4</v>
      </c>
      <c r="E5" s="25"/>
      <c r="F5" s="25"/>
      <c r="G5" s="27" t="s">
        <v>6</v>
      </c>
      <c r="H5" s="25" t="s">
        <v>8</v>
      </c>
      <c r="I5" s="25"/>
      <c r="J5" s="25"/>
      <c r="K5" s="25"/>
      <c r="L5" s="25" t="s">
        <v>16</v>
      </c>
      <c r="M5" s="25"/>
      <c r="N5" s="25"/>
      <c r="O5" s="25"/>
    </row>
    <row r="6" spans="1:15" x14ac:dyDescent="0.25">
      <c r="A6" s="26"/>
      <c r="B6" s="26"/>
      <c r="C6" s="26"/>
      <c r="D6" s="6" t="s">
        <v>1</v>
      </c>
      <c r="E6" s="6" t="s">
        <v>2</v>
      </c>
      <c r="F6" s="6" t="s">
        <v>3</v>
      </c>
      <c r="G6" s="28"/>
      <c r="H6" s="6" t="s">
        <v>9</v>
      </c>
      <c r="I6" s="6" t="s">
        <v>10</v>
      </c>
      <c r="J6" s="6" t="s">
        <v>11</v>
      </c>
      <c r="K6" s="6" t="s">
        <v>17</v>
      </c>
      <c r="L6" s="6" t="s">
        <v>12</v>
      </c>
      <c r="M6" s="6" t="s">
        <v>13</v>
      </c>
      <c r="N6" s="6" t="s">
        <v>14</v>
      </c>
      <c r="O6" s="6" t="s">
        <v>15</v>
      </c>
    </row>
    <row r="7" spans="1:15" x14ac:dyDescent="0.25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  <c r="M7" s="2">
        <v>13</v>
      </c>
      <c r="N7" s="2">
        <v>14</v>
      </c>
      <c r="O7" s="2">
        <v>15</v>
      </c>
    </row>
    <row r="8" spans="1:15" x14ac:dyDescent="0.25">
      <c r="A8" s="2"/>
      <c r="B8" s="7" t="s">
        <v>24</v>
      </c>
      <c r="C8" s="16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x14ac:dyDescent="0.25">
      <c r="A9" s="2" t="s">
        <v>18</v>
      </c>
      <c r="B9" s="4" t="s">
        <v>83</v>
      </c>
      <c r="C9" s="16" t="s">
        <v>56</v>
      </c>
      <c r="D9" s="8">
        <v>3.7</v>
      </c>
      <c r="E9" s="8">
        <v>5.9</v>
      </c>
      <c r="F9" s="8">
        <v>24</v>
      </c>
      <c r="G9" s="8">
        <v>166</v>
      </c>
      <c r="H9" s="8">
        <v>0.14000000000000001</v>
      </c>
      <c r="I9" s="8">
        <v>12.45</v>
      </c>
      <c r="J9" s="8"/>
      <c r="K9" s="8"/>
      <c r="L9" s="8">
        <v>42.72</v>
      </c>
      <c r="M9" s="8">
        <v>34.08</v>
      </c>
      <c r="N9" s="8">
        <v>1.24</v>
      </c>
      <c r="O9" s="8"/>
    </row>
    <row r="10" spans="1:15" ht="30" x14ac:dyDescent="0.25">
      <c r="A10" s="2" t="s">
        <v>19</v>
      </c>
      <c r="B10" s="15" t="s">
        <v>84</v>
      </c>
      <c r="C10" s="16" t="s">
        <v>53</v>
      </c>
      <c r="D10" s="8">
        <v>18.52</v>
      </c>
      <c r="E10" s="8">
        <v>17.7</v>
      </c>
      <c r="F10" s="8">
        <v>17.53</v>
      </c>
      <c r="G10" s="8">
        <v>305.5</v>
      </c>
      <c r="H10" s="8">
        <v>0.08</v>
      </c>
      <c r="I10" s="8">
        <v>0.91</v>
      </c>
      <c r="J10" s="8">
        <v>23.1</v>
      </c>
      <c r="K10" s="8"/>
      <c r="L10" s="8">
        <v>40.479999999999997</v>
      </c>
      <c r="M10" s="8">
        <v>34.200000000000003</v>
      </c>
      <c r="N10" s="8">
        <v>1.75</v>
      </c>
      <c r="O10" s="8">
        <v>164.4</v>
      </c>
    </row>
    <row r="11" spans="1:15" x14ac:dyDescent="0.25">
      <c r="A11" s="2" t="s">
        <v>20</v>
      </c>
      <c r="B11" s="5" t="s">
        <v>37</v>
      </c>
      <c r="C11" s="16">
        <v>200</v>
      </c>
      <c r="D11" s="8">
        <v>0.1</v>
      </c>
      <c r="E11" s="8">
        <v>0</v>
      </c>
      <c r="F11" s="8">
        <v>9.1</v>
      </c>
      <c r="G11" s="8">
        <v>35</v>
      </c>
      <c r="H11" s="8">
        <v>0</v>
      </c>
      <c r="I11" s="8">
        <v>0.04</v>
      </c>
      <c r="J11" s="8">
        <v>0.3</v>
      </c>
      <c r="K11" s="8"/>
      <c r="L11" s="8">
        <v>0.26</v>
      </c>
      <c r="M11" s="8">
        <v>0</v>
      </c>
      <c r="N11" s="8">
        <v>0.03</v>
      </c>
      <c r="O11" s="8">
        <v>7.2</v>
      </c>
    </row>
    <row r="12" spans="1:15" x14ac:dyDescent="0.25">
      <c r="A12" s="2" t="s">
        <v>23</v>
      </c>
      <c r="B12" s="3" t="s">
        <v>32</v>
      </c>
      <c r="C12" s="16">
        <v>30</v>
      </c>
      <c r="D12" s="8">
        <v>1.47</v>
      </c>
      <c r="E12" s="8">
        <v>0.3</v>
      </c>
      <c r="F12" s="8">
        <v>13.44</v>
      </c>
      <c r="G12" s="8">
        <v>63</v>
      </c>
      <c r="H12" s="8">
        <v>0.02</v>
      </c>
      <c r="I12" s="8"/>
      <c r="J12" s="8"/>
      <c r="K12" s="8"/>
      <c r="L12" s="8">
        <v>5.4</v>
      </c>
      <c r="M12" s="8">
        <v>6</v>
      </c>
      <c r="N12" s="8">
        <v>0.87</v>
      </c>
      <c r="O12" s="8"/>
    </row>
    <row r="13" spans="1:15" x14ac:dyDescent="0.25">
      <c r="A13" s="2" t="s">
        <v>21</v>
      </c>
      <c r="B13" s="3" t="s">
        <v>33</v>
      </c>
      <c r="C13" s="16">
        <v>20</v>
      </c>
      <c r="D13" s="8">
        <v>1.52</v>
      </c>
      <c r="E13" s="8">
        <v>0.16</v>
      </c>
      <c r="F13" s="8">
        <v>9.84</v>
      </c>
      <c r="G13" s="8">
        <v>47</v>
      </c>
      <c r="H13" s="8">
        <v>0.02</v>
      </c>
      <c r="I13" s="8"/>
      <c r="J13" s="8"/>
      <c r="K13" s="8"/>
      <c r="L13" s="8">
        <v>4</v>
      </c>
      <c r="M13" s="8">
        <v>2.8</v>
      </c>
      <c r="N13" s="8">
        <v>0.22</v>
      </c>
      <c r="O13" s="8"/>
    </row>
    <row r="14" spans="1:15" ht="15.75" x14ac:dyDescent="0.25">
      <c r="A14" s="2"/>
      <c r="B14" s="12" t="s">
        <v>25</v>
      </c>
      <c r="C14" s="17"/>
      <c r="D14" s="9">
        <f t="shared" ref="D14:O14" si="0">SUM(D9:D13)</f>
        <v>25.31</v>
      </c>
      <c r="E14" s="9">
        <f t="shared" si="0"/>
        <v>24.060000000000002</v>
      </c>
      <c r="F14" s="9">
        <f t="shared" si="0"/>
        <v>73.910000000000011</v>
      </c>
      <c r="G14" s="9">
        <f t="shared" si="0"/>
        <v>616.5</v>
      </c>
      <c r="H14" s="9">
        <f t="shared" si="0"/>
        <v>0.26</v>
      </c>
      <c r="I14" s="9">
        <f t="shared" si="0"/>
        <v>13.399999999999999</v>
      </c>
      <c r="J14" s="9">
        <f t="shared" si="0"/>
        <v>23.400000000000002</v>
      </c>
      <c r="K14" s="9">
        <f t="shared" si="0"/>
        <v>0</v>
      </c>
      <c r="L14" s="9">
        <f t="shared" si="0"/>
        <v>92.86</v>
      </c>
      <c r="M14" s="9">
        <f t="shared" si="0"/>
        <v>77.08</v>
      </c>
      <c r="N14" s="9">
        <f t="shared" si="0"/>
        <v>4.1100000000000003</v>
      </c>
      <c r="O14" s="9">
        <f t="shared" si="0"/>
        <v>171.6</v>
      </c>
    </row>
    <row r="15" spans="1:15" x14ac:dyDescent="0.25">
      <c r="A15" s="2"/>
      <c r="B15" s="7" t="s">
        <v>28</v>
      </c>
      <c r="C15" s="18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x14ac:dyDescent="0.25">
      <c r="A16" s="2" t="s">
        <v>18</v>
      </c>
      <c r="B16" s="15" t="s">
        <v>91</v>
      </c>
      <c r="C16" s="16">
        <v>60</v>
      </c>
      <c r="D16" s="8">
        <v>0.8</v>
      </c>
      <c r="E16" s="8">
        <v>2.7</v>
      </c>
      <c r="F16" s="8">
        <v>4.5999999999999996</v>
      </c>
      <c r="G16" s="8">
        <v>45.6</v>
      </c>
      <c r="H16" s="8">
        <v>0.01</v>
      </c>
      <c r="I16" s="8">
        <v>2.2799999999999998</v>
      </c>
      <c r="J16" s="8">
        <v>0.7</v>
      </c>
      <c r="K16" s="8"/>
      <c r="L16" s="8">
        <v>19</v>
      </c>
      <c r="M16" s="8">
        <v>11</v>
      </c>
      <c r="N16" s="8">
        <v>0.7</v>
      </c>
      <c r="O16" s="8">
        <v>22</v>
      </c>
    </row>
    <row r="17" spans="1:15" ht="30" x14ac:dyDescent="0.25">
      <c r="A17" s="2" t="s">
        <v>19</v>
      </c>
      <c r="B17" s="15" t="s">
        <v>57</v>
      </c>
      <c r="C17" s="16">
        <v>250</v>
      </c>
      <c r="D17" s="8">
        <v>2.7</v>
      </c>
      <c r="E17" s="8">
        <v>2.5</v>
      </c>
      <c r="F17" s="8">
        <v>18.8</v>
      </c>
      <c r="G17" s="8">
        <v>111</v>
      </c>
      <c r="H17" s="8">
        <v>0.08</v>
      </c>
      <c r="I17" s="8">
        <v>6.6</v>
      </c>
      <c r="J17" s="8"/>
      <c r="K17" s="8"/>
      <c r="L17" s="8">
        <v>13.38</v>
      </c>
      <c r="M17" s="8">
        <v>20.92</v>
      </c>
      <c r="N17" s="8">
        <v>0.86</v>
      </c>
      <c r="O17" s="8"/>
    </row>
    <row r="18" spans="1:15" x14ac:dyDescent="0.25">
      <c r="A18" s="2" t="s">
        <v>20</v>
      </c>
      <c r="B18" s="3" t="s">
        <v>79</v>
      </c>
      <c r="C18" s="16">
        <v>200</v>
      </c>
      <c r="D18" s="8">
        <v>17.8</v>
      </c>
      <c r="E18" s="8">
        <v>13.5</v>
      </c>
      <c r="F18" s="8">
        <v>15</v>
      </c>
      <c r="G18" s="8">
        <v>255</v>
      </c>
      <c r="H18" s="8">
        <v>49.5</v>
      </c>
      <c r="I18" s="8">
        <v>0.6</v>
      </c>
      <c r="J18" s="8"/>
      <c r="K18" s="8"/>
      <c r="L18" s="8">
        <v>49.5</v>
      </c>
      <c r="M18" s="8">
        <v>35.44</v>
      </c>
      <c r="N18" s="8">
        <v>1.08</v>
      </c>
      <c r="O18" s="8"/>
    </row>
    <row r="19" spans="1:15" x14ac:dyDescent="0.25">
      <c r="A19" s="2" t="s">
        <v>23</v>
      </c>
      <c r="B19" s="4" t="s">
        <v>30</v>
      </c>
      <c r="C19" s="16">
        <v>200</v>
      </c>
      <c r="D19" s="8">
        <v>0.2</v>
      </c>
      <c r="E19" s="8">
        <v>0.2</v>
      </c>
      <c r="F19" s="8">
        <v>22.8</v>
      </c>
      <c r="G19" s="8">
        <v>92</v>
      </c>
      <c r="H19" s="8">
        <v>0.01</v>
      </c>
      <c r="I19" s="8">
        <v>3.12</v>
      </c>
      <c r="J19" s="8"/>
      <c r="K19" s="8"/>
      <c r="L19" s="8">
        <v>10.029999999999999</v>
      </c>
      <c r="M19" s="8">
        <v>4.6500000000000004</v>
      </c>
      <c r="N19" s="8">
        <v>1.05</v>
      </c>
      <c r="O19" s="8"/>
    </row>
    <row r="20" spans="1:15" x14ac:dyDescent="0.25">
      <c r="A20" s="2" t="s">
        <v>21</v>
      </c>
      <c r="B20" s="4" t="s">
        <v>32</v>
      </c>
      <c r="C20" s="16">
        <v>30</v>
      </c>
      <c r="D20" s="8">
        <v>1.47</v>
      </c>
      <c r="E20" s="8">
        <v>0.3</v>
      </c>
      <c r="F20" s="8">
        <v>13.44</v>
      </c>
      <c r="G20" s="8">
        <v>63</v>
      </c>
      <c r="H20" s="8">
        <v>0.02</v>
      </c>
      <c r="I20" s="8"/>
      <c r="J20" s="8"/>
      <c r="K20" s="8"/>
      <c r="L20" s="8">
        <v>5.4</v>
      </c>
      <c r="M20" s="8">
        <v>6</v>
      </c>
      <c r="N20" s="8">
        <v>0.87</v>
      </c>
      <c r="O20" s="8"/>
    </row>
    <row r="21" spans="1:15" x14ac:dyDescent="0.25">
      <c r="A21" s="2" t="s">
        <v>22</v>
      </c>
      <c r="B21" s="4" t="s">
        <v>33</v>
      </c>
      <c r="C21" s="16">
        <v>20</v>
      </c>
      <c r="D21" s="8">
        <v>1.52</v>
      </c>
      <c r="E21" s="8">
        <v>0.16</v>
      </c>
      <c r="F21" s="8">
        <v>9.84</v>
      </c>
      <c r="G21" s="8">
        <v>47</v>
      </c>
      <c r="H21" s="8">
        <v>0.02</v>
      </c>
      <c r="I21" s="8"/>
      <c r="J21" s="8"/>
      <c r="K21" s="8"/>
      <c r="L21" s="8">
        <v>4</v>
      </c>
      <c r="M21" s="8">
        <v>2.8</v>
      </c>
      <c r="N21" s="8">
        <v>0.22</v>
      </c>
      <c r="O21" s="8"/>
    </row>
    <row r="22" spans="1:15" ht="15.75" x14ac:dyDescent="0.25">
      <c r="A22" s="2"/>
      <c r="B22" s="12" t="s">
        <v>27</v>
      </c>
      <c r="C22" s="17"/>
      <c r="D22" s="9">
        <f t="shared" ref="D22:O22" si="1">SUM(D16:D21)</f>
        <v>24.49</v>
      </c>
      <c r="E22" s="9">
        <f t="shared" si="1"/>
        <v>19.36</v>
      </c>
      <c r="F22" s="9">
        <f t="shared" si="1"/>
        <v>84.48</v>
      </c>
      <c r="G22" s="9">
        <f t="shared" si="1"/>
        <v>613.6</v>
      </c>
      <c r="H22" s="9">
        <f t="shared" si="1"/>
        <v>49.640000000000008</v>
      </c>
      <c r="I22" s="9">
        <f t="shared" si="1"/>
        <v>12.599999999999998</v>
      </c>
      <c r="J22" s="9">
        <f t="shared" si="1"/>
        <v>0.7</v>
      </c>
      <c r="K22" s="9">
        <f t="shared" si="1"/>
        <v>0</v>
      </c>
      <c r="L22" s="9">
        <f t="shared" si="1"/>
        <v>101.31</v>
      </c>
      <c r="M22" s="9">
        <f t="shared" si="1"/>
        <v>80.81</v>
      </c>
      <c r="N22" s="9">
        <f t="shared" si="1"/>
        <v>4.78</v>
      </c>
      <c r="O22" s="9">
        <f t="shared" si="1"/>
        <v>22</v>
      </c>
    </row>
    <row r="23" spans="1:15" ht="17.25" x14ac:dyDescent="0.3">
      <c r="A23" s="2"/>
      <c r="B23" s="13" t="s">
        <v>29</v>
      </c>
      <c r="C23" s="19"/>
      <c r="D23" s="10">
        <f t="shared" ref="D23:O23" si="2">D22+D14</f>
        <v>49.8</v>
      </c>
      <c r="E23" s="10">
        <f t="shared" si="2"/>
        <v>43.42</v>
      </c>
      <c r="F23" s="10">
        <f t="shared" si="2"/>
        <v>158.39000000000001</v>
      </c>
      <c r="G23" s="10">
        <f t="shared" si="2"/>
        <v>1230.0999999999999</v>
      </c>
      <c r="H23" s="10">
        <f t="shared" si="2"/>
        <v>49.900000000000006</v>
      </c>
      <c r="I23" s="10">
        <f t="shared" si="2"/>
        <v>25.999999999999996</v>
      </c>
      <c r="J23" s="10">
        <f t="shared" si="2"/>
        <v>24.1</v>
      </c>
      <c r="K23" s="10">
        <f t="shared" si="2"/>
        <v>0</v>
      </c>
      <c r="L23" s="10">
        <f t="shared" si="2"/>
        <v>194.17000000000002</v>
      </c>
      <c r="M23" s="10">
        <f t="shared" si="2"/>
        <v>157.88999999999999</v>
      </c>
      <c r="N23" s="10">
        <f t="shared" si="2"/>
        <v>8.89</v>
      </c>
      <c r="O23" s="10">
        <f t="shared" si="2"/>
        <v>193.6</v>
      </c>
    </row>
    <row r="24" spans="1:15" x14ac:dyDescent="0.25">
      <c r="A24" s="1"/>
    </row>
    <row r="25" spans="1:15" x14ac:dyDescent="0.25">
      <c r="A25" s="1"/>
    </row>
    <row r="26" spans="1:15" x14ac:dyDescent="0.25">
      <c r="A26" s="1"/>
    </row>
  </sheetData>
  <mergeCells count="7">
    <mergeCell ref="L5:O5"/>
    <mergeCell ref="A5:A6"/>
    <mergeCell ref="B5:B6"/>
    <mergeCell ref="C5:C6"/>
    <mergeCell ref="D5:F5"/>
    <mergeCell ref="G5:G6"/>
    <mergeCell ref="H5:K5"/>
  </mergeCells>
  <pageMargins left="0.7" right="0.7" top="0.75" bottom="0.75" header="0.3" footer="0.3"/>
  <pageSetup paperSize="9" scale="80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zoomScaleNormal="100" workbookViewId="0">
      <selection activeCell="C4" sqref="C4"/>
    </sheetView>
  </sheetViews>
  <sheetFormatPr defaultRowHeight="15" x14ac:dyDescent="0.25"/>
  <cols>
    <col min="2" max="2" width="34.7109375" customWidth="1"/>
    <col min="3" max="3" width="10.140625" bestFit="1" customWidth="1"/>
  </cols>
  <sheetData>
    <row r="1" spans="1:15" x14ac:dyDescent="0.25">
      <c r="J1" s="22"/>
      <c r="K1" s="22" t="s">
        <v>103</v>
      </c>
      <c r="L1" s="22"/>
      <c r="M1" s="22"/>
      <c r="N1" s="22"/>
      <c r="O1" s="22"/>
    </row>
    <row r="2" spans="1:15" x14ac:dyDescent="0.25">
      <c r="J2" s="22"/>
      <c r="K2" s="22" t="s">
        <v>100</v>
      </c>
      <c r="L2" s="22"/>
      <c r="M2" s="22"/>
      <c r="N2" s="22"/>
      <c r="O2" s="22"/>
    </row>
    <row r="3" spans="1:15" ht="23.25" x14ac:dyDescent="0.35">
      <c r="F3" s="24" t="s">
        <v>109</v>
      </c>
      <c r="J3" s="22"/>
      <c r="K3" s="22" t="s">
        <v>105</v>
      </c>
      <c r="L3" s="22"/>
      <c r="M3" s="22"/>
      <c r="N3" s="22"/>
      <c r="O3" s="22"/>
    </row>
    <row r="4" spans="1:15" ht="15.75" x14ac:dyDescent="0.25">
      <c r="B4" s="11" t="s">
        <v>58</v>
      </c>
      <c r="C4" s="23">
        <v>44445</v>
      </c>
    </row>
    <row r="5" spans="1:15" x14ac:dyDescent="0.25">
      <c r="A5" s="26" t="s">
        <v>0</v>
      </c>
      <c r="B5" s="26" t="s">
        <v>5</v>
      </c>
      <c r="C5" s="26" t="s">
        <v>7</v>
      </c>
      <c r="D5" s="25" t="s">
        <v>4</v>
      </c>
      <c r="E5" s="25"/>
      <c r="F5" s="25"/>
      <c r="G5" s="27" t="s">
        <v>6</v>
      </c>
      <c r="H5" s="25" t="s">
        <v>8</v>
      </c>
      <c r="I5" s="25"/>
      <c r="J5" s="25"/>
      <c r="K5" s="25"/>
      <c r="L5" s="25" t="s">
        <v>16</v>
      </c>
      <c r="M5" s="25"/>
      <c r="N5" s="25"/>
      <c r="O5" s="25"/>
    </row>
    <row r="6" spans="1:15" x14ac:dyDescent="0.25">
      <c r="A6" s="26"/>
      <c r="B6" s="26"/>
      <c r="C6" s="26"/>
      <c r="D6" s="6" t="s">
        <v>1</v>
      </c>
      <c r="E6" s="6" t="s">
        <v>2</v>
      </c>
      <c r="F6" s="6" t="s">
        <v>3</v>
      </c>
      <c r="G6" s="28"/>
      <c r="H6" s="6" t="s">
        <v>9</v>
      </c>
      <c r="I6" s="6" t="s">
        <v>10</v>
      </c>
      <c r="J6" s="6" t="s">
        <v>11</v>
      </c>
      <c r="K6" s="6" t="s">
        <v>17</v>
      </c>
      <c r="L6" s="6" t="s">
        <v>12</v>
      </c>
      <c r="M6" s="6" t="s">
        <v>13</v>
      </c>
      <c r="N6" s="6" t="s">
        <v>14</v>
      </c>
      <c r="O6" s="6" t="s">
        <v>15</v>
      </c>
    </row>
    <row r="7" spans="1:15" x14ac:dyDescent="0.25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  <c r="M7" s="2">
        <v>13</v>
      </c>
      <c r="N7" s="2">
        <v>14</v>
      </c>
      <c r="O7" s="2">
        <v>15</v>
      </c>
    </row>
    <row r="8" spans="1:15" x14ac:dyDescent="0.25">
      <c r="A8" s="2"/>
      <c r="B8" s="7" t="s">
        <v>24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x14ac:dyDescent="0.25">
      <c r="A9" s="2" t="s">
        <v>18</v>
      </c>
      <c r="B9" s="3" t="s">
        <v>39</v>
      </c>
      <c r="C9" s="16">
        <v>200</v>
      </c>
      <c r="D9" s="8">
        <v>5</v>
      </c>
      <c r="E9" s="8">
        <v>76.900000000000006</v>
      </c>
      <c r="F9" s="8">
        <v>23.9</v>
      </c>
      <c r="G9" s="8">
        <v>178</v>
      </c>
      <c r="H9" s="8">
        <v>7.0000000000000007E-2</v>
      </c>
      <c r="I9" s="8">
        <v>0.53</v>
      </c>
      <c r="J9" s="8">
        <v>33.25</v>
      </c>
      <c r="K9" s="8"/>
      <c r="L9" s="8">
        <v>115</v>
      </c>
      <c r="M9" s="8">
        <v>27</v>
      </c>
      <c r="N9" s="8">
        <v>0.5</v>
      </c>
      <c r="O9" s="8">
        <v>123</v>
      </c>
    </row>
    <row r="10" spans="1:15" x14ac:dyDescent="0.25">
      <c r="A10" s="2" t="s">
        <v>19</v>
      </c>
      <c r="B10" s="5" t="s">
        <v>68</v>
      </c>
      <c r="C10" s="16">
        <v>90</v>
      </c>
      <c r="D10" s="8">
        <v>8.6999999999999993</v>
      </c>
      <c r="E10" s="8">
        <v>14.45</v>
      </c>
      <c r="F10" s="8">
        <v>1.55</v>
      </c>
      <c r="G10" s="8">
        <v>171</v>
      </c>
      <c r="H10" s="8">
        <v>0.04</v>
      </c>
      <c r="I10" s="8">
        <v>0.13</v>
      </c>
      <c r="J10" s="8"/>
      <c r="K10" s="8"/>
      <c r="L10" s="8">
        <v>60.13</v>
      </c>
      <c r="M10" s="8">
        <v>10.08</v>
      </c>
      <c r="N10" s="8">
        <v>1.49</v>
      </c>
      <c r="O10" s="8"/>
    </row>
    <row r="11" spans="1:15" x14ac:dyDescent="0.25">
      <c r="A11" s="2" t="s">
        <v>20</v>
      </c>
      <c r="B11" s="3" t="s">
        <v>30</v>
      </c>
      <c r="C11" s="16">
        <v>200</v>
      </c>
      <c r="D11" s="8">
        <v>0.2</v>
      </c>
      <c r="E11" s="8">
        <v>0.2</v>
      </c>
      <c r="F11" s="8">
        <v>22.8</v>
      </c>
      <c r="G11" s="8">
        <v>92</v>
      </c>
      <c r="H11" s="8">
        <v>0.01</v>
      </c>
      <c r="I11" s="8">
        <v>3.12</v>
      </c>
      <c r="J11" s="8"/>
      <c r="K11" s="8"/>
      <c r="L11" s="8">
        <v>10.029999999999999</v>
      </c>
      <c r="M11" s="8">
        <v>4.6500000000000004</v>
      </c>
      <c r="N11" s="8">
        <v>1.05</v>
      </c>
      <c r="O11" s="8"/>
    </row>
    <row r="12" spans="1:15" x14ac:dyDescent="0.25">
      <c r="A12" s="2" t="s">
        <v>23</v>
      </c>
      <c r="B12" s="3" t="s">
        <v>31</v>
      </c>
      <c r="C12" s="16">
        <v>15</v>
      </c>
      <c r="D12" s="8">
        <v>3.5</v>
      </c>
      <c r="E12" s="8">
        <v>4.4000000000000004</v>
      </c>
      <c r="F12" s="8">
        <v>0</v>
      </c>
      <c r="G12" s="8">
        <v>53.7</v>
      </c>
      <c r="H12" s="8">
        <v>0.01</v>
      </c>
      <c r="I12" s="8">
        <v>0.1</v>
      </c>
      <c r="J12" s="8">
        <v>39</v>
      </c>
      <c r="K12" s="8"/>
      <c r="L12" s="8">
        <v>132</v>
      </c>
      <c r="M12" s="8">
        <v>5</v>
      </c>
      <c r="N12" s="8">
        <v>0.2</v>
      </c>
      <c r="O12" s="8">
        <v>75</v>
      </c>
    </row>
    <row r="13" spans="1:15" x14ac:dyDescent="0.25">
      <c r="A13" s="2" t="s">
        <v>21</v>
      </c>
      <c r="B13" s="3" t="s">
        <v>32</v>
      </c>
      <c r="C13" s="16">
        <v>30</v>
      </c>
      <c r="D13" s="8">
        <v>1.47</v>
      </c>
      <c r="E13" s="8">
        <v>0.3</v>
      </c>
      <c r="F13" s="8">
        <v>13.44</v>
      </c>
      <c r="G13" s="8">
        <v>63</v>
      </c>
      <c r="H13" s="8">
        <v>0.02</v>
      </c>
      <c r="I13" s="8"/>
      <c r="J13" s="8"/>
      <c r="K13" s="8"/>
      <c r="L13" s="8">
        <v>5.4</v>
      </c>
      <c r="M13" s="8">
        <v>6</v>
      </c>
      <c r="N13" s="8">
        <v>0.87</v>
      </c>
      <c r="O13" s="8"/>
    </row>
    <row r="14" spans="1:15" x14ac:dyDescent="0.25">
      <c r="A14" s="2" t="s">
        <v>22</v>
      </c>
      <c r="B14" s="3" t="s">
        <v>33</v>
      </c>
      <c r="C14" s="16">
        <v>20</v>
      </c>
      <c r="D14" s="8">
        <v>1.52</v>
      </c>
      <c r="E14" s="8">
        <v>0.16</v>
      </c>
      <c r="F14" s="8">
        <v>9.84</v>
      </c>
      <c r="G14" s="8">
        <v>47</v>
      </c>
      <c r="H14" s="8">
        <v>0.02</v>
      </c>
      <c r="I14" s="8"/>
      <c r="J14" s="8"/>
      <c r="K14" s="8"/>
      <c r="L14" s="8">
        <v>4</v>
      </c>
      <c r="M14" s="8">
        <v>2.8</v>
      </c>
      <c r="N14" s="8">
        <v>0.22</v>
      </c>
      <c r="O14" s="8"/>
    </row>
    <row r="15" spans="1:15" ht="15.75" x14ac:dyDescent="0.25">
      <c r="A15" s="2"/>
      <c r="B15" s="12" t="s">
        <v>25</v>
      </c>
      <c r="C15" s="17"/>
      <c r="D15" s="9">
        <f t="shared" ref="D15:O15" si="0">SUM(D9:D14)</f>
        <v>20.389999999999997</v>
      </c>
      <c r="E15" s="9">
        <f t="shared" si="0"/>
        <v>96.410000000000011</v>
      </c>
      <c r="F15" s="9">
        <f t="shared" si="0"/>
        <v>71.53</v>
      </c>
      <c r="G15" s="9">
        <f t="shared" si="0"/>
        <v>604.70000000000005</v>
      </c>
      <c r="H15" s="9">
        <f t="shared" si="0"/>
        <v>0.16999999999999998</v>
      </c>
      <c r="I15" s="9">
        <f t="shared" si="0"/>
        <v>3.8800000000000003</v>
      </c>
      <c r="J15" s="9">
        <f t="shared" si="0"/>
        <v>72.25</v>
      </c>
      <c r="K15" s="9">
        <f t="shared" si="0"/>
        <v>0</v>
      </c>
      <c r="L15" s="9">
        <f t="shared" si="0"/>
        <v>326.55999999999995</v>
      </c>
      <c r="M15" s="9">
        <f t="shared" si="0"/>
        <v>55.529999999999994</v>
      </c>
      <c r="N15" s="9">
        <f t="shared" si="0"/>
        <v>4.33</v>
      </c>
      <c r="O15" s="9">
        <f t="shared" si="0"/>
        <v>198</v>
      </c>
    </row>
    <row r="16" spans="1:15" x14ac:dyDescent="0.25">
      <c r="A16" s="2"/>
      <c r="B16" s="7" t="s">
        <v>28</v>
      </c>
      <c r="C16" s="18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ht="30" x14ac:dyDescent="0.25">
      <c r="A17" s="2" t="s">
        <v>18</v>
      </c>
      <c r="B17" s="15" t="s">
        <v>34</v>
      </c>
      <c r="C17" s="16">
        <v>60</v>
      </c>
      <c r="D17" s="8">
        <v>1.92</v>
      </c>
      <c r="E17" s="8">
        <v>6</v>
      </c>
      <c r="F17" s="8">
        <v>6.06</v>
      </c>
      <c r="G17" s="8">
        <v>87</v>
      </c>
      <c r="H17" s="8">
        <v>0.06</v>
      </c>
      <c r="I17" s="8">
        <v>3.97</v>
      </c>
      <c r="J17" s="8"/>
      <c r="K17" s="8"/>
      <c r="L17" s="8">
        <v>7.78</v>
      </c>
      <c r="M17" s="8">
        <v>11.62</v>
      </c>
      <c r="N17" s="8">
        <v>0.48</v>
      </c>
      <c r="O17" s="8"/>
    </row>
    <row r="18" spans="1:15" ht="30" x14ac:dyDescent="0.25">
      <c r="A18" s="2" t="s">
        <v>19</v>
      </c>
      <c r="B18" s="15" t="s">
        <v>35</v>
      </c>
      <c r="C18" s="16">
        <v>250</v>
      </c>
      <c r="D18" s="8">
        <v>1.7</v>
      </c>
      <c r="E18" s="8">
        <v>5.6</v>
      </c>
      <c r="F18" s="8">
        <v>8.4</v>
      </c>
      <c r="G18" s="8">
        <v>91</v>
      </c>
      <c r="H18" s="8">
        <v>0.05</v>
      </c>
      <c r="I18" s="8">
        <v>12</v>
      </c>
      <c r="J18" s="8"/>
      <c r="K18" s="8"/>
      <c r="L18" s="8">
        <v>31.82</v>
      </c>
      <c r="M18" s="8">
        <v>19.09</v>
      </c>
      <c r="N18" s="8">
        <v>0.7</v>
      </c>
      <c r="O18" s="8"/>
    </row>
    <row r="19" spans="1:15" ht="30" x14ac:dyDescent="0.25">
      <c r="A19" s="2" t="s">
        <v>20</v>
      </c>
      <c r="B19" s="14" t="s">
        <v>96</v>
      </c>
      <c r="C19" s="16">
        <v>230</v>
      </c>
      <c r="D19" s="8">
        <v>21.77</v>
      </c>
      <c r="E19" s="8">
        <v>28.21</v>
      </c>
      <c r="F19" s="8">
        <v>36.340000000000003</v>
      </c>
      <c r="G19" s="8">
        <v>490</v>
      </c>
      <c r="H19" s="8">
        <v>7.0000000000000007E-2</v>
      </c>
      <c r="I19" s="8">
        <v>0.76</v>
      </c>
      <c r="J19" s="8">
        <v>0</v>
      </c>
      <c r="K19" s="8"/>
      <c r="L19" s="8">
        <v>23.37</v>
      </c>
      <c r="M19" s="8"/>
      <c r="N19" s="8">
        <v>1.97</v>
      </c>
      <c r="O19" s="8"/>
    </row>
    <row r="20" spans="1:15" x14ac:dyDescent="0.25">
      <c r="A20" s="2" t="s">
        <v>23</v>
      </c>
      <c r="B20" s="5" t="s">
        <v>37</v>
      </c>
      <c r="C20" s="16">
        <v>200</v>
      </c>
      <c r="D20" s="8">
        <v>0.1</v>
      </c>
      <c r="E20" s="8">
        <v>0</v>
      </c>
      <c r="F20" s="8">
        <v>9.1</v>
      </c>
      <c r="G20" s="8">
        <v>35</v>
      </c>
      <c r="H20" s="8">
        <v>0</v>
      </c>
      <c r="I20" s="8">
        <v>0.04</v>
      </c>
      <c r="J20" s="8">
        <v>0.3</v>
      </c>
      <c r="K20" s="8"/>
      <c r="L20" s="8">
        <v>0.26</v>
      </c>
      <c r="M20" s="8">
        <v>0</v>
      </c>
      <c r="N20" s="8">
        <v>0.03</v>
      </c>
      <c r="O20" s="8">
        <v>7.2</v>
      </c>
    </row>
    <row r="21" spans="1:15" x14ac:dyDescent="0.25">
      <c r="A21" s="2" t="s">
        <v>21</v>
      </c>
      <c r="B21" s="3" t="s">
        <v>32</v>
      </c>
      <c r="C21" s="16">
        <v>30</v>
      </c>
      <c r="D21" s="8">
        <v>1.47</v>
      </c>
      <c r="E21" s="8">
        <v>0.3</v>
      </c>
      <c r="F21" s="8">
        <v>13.44</v>
      </c>
      <c r="G21" s="8">
        <v>63</v>
      </c>
      <c r="H21" s="8">
        <v>0.02</v>
      </c>
      <c r="I21" s="8"/>
      <c r="J21" s="8"/>
      <c r="K21" s="8"/>
      <c r="L21" s="8">
        <v>5.4</v>
      </c>
      <c r="M21" s="8">
        <v>6</v>
      </c>
      <c r="N21" s="8">
        <v>0.87</v>
      </c>
      <c r="O21" s="8"/>
    </row>
    <row r="22" spans="1:15" x14ac:dyDescent="0.25">
      <c r="A22" s="2" t="s">
        <v>22</v>
      </c>
      <c r="B22" s="3" t="s">
        <v>33</v>
      </c>
      <c r="C22" s="16">
        <v>20</v>
      </c>
      <c r="D22" s="8">
        <v>1.52</v>
      </c>
      <c r="E22" s="8">
        <v>0.16</v>
      </c>
      <c r="F22" s="8">
        <v>9.84</v>
      </c>
      <c r="G22" s="8">
        <v>47</v>
      </c>
      <c r="H22" s="8">
        <v>0.02</v>
      </c>
      <c r="I22" s="8"/>
      <c r="J22" s="8"/>
      <c r="K22" s="8"/>
      <c r="L22" s="8">
        <v>4</v>
      </c>
      <c r="M22" s="8">
        <v>2.8</v>
      </c>
      <c r="N22" s="8">
        <v>0.22</v>
      </c>
      <c r="O22" s="8"/>
    </row>
    <row r="23" spans="1:15" ht="15.75" x14ac:dyDescent="0.25">
      <c r="A23" s="2"/>
      <c r="B23" s="12" t="s">
        <v>27</v>
      </c>
      <c r="C23" s="9"/>
      <c r="D23" s="9">
        <f>SUM(D17:D22)</f>
        <v>28.48</v>
      </c>
      <c r="E23" s="9">
        <f t="shared" ref="E23:O23" si="1">SUM(E17:E22)</f>
        <v>40.269999999999996</v>
      </c>
      <c r="F23" s="9">
        <f t="shared" si="1"/>
        <v>83.18</v>
      </c>
      <c r="G23" s="9">
        <f t="shared" si="1"/>
        <v>813</v>
      </c>
      <c r="H23" s="9">
        <f t="shared" si="1"/>
        <v>0.21999999999999997</v>
      </c>
      <c r="I23" s="9">
        <f t="shared" si="1"/>
        <v>16.77</v>
      </c>
      <c r="J23" s="9">
        <f t="shared" si="1"/>
        <v>0.3</v>
      </c>
      <c r="K23" s="9">
        <f t="shared" si="1"/>
        <v>0</v>
      </c>
      <c r="L23" s="9">
        <f t="shared" si="1"/>
        <v>72.63</v>
      </c>
      <c r="M23" s="9">
        <f t="shared" si="1"/>
        <v>39.51</v>
      </c>
      <c r="N23" s="9">
        <f t="shared" si="1"/>
        <v>4.2699999999999996</v>
      </c>
      <c r="O23" s="9">
        <f t="shared" si="1"/>
        <v>7.2</v>
      </c>
    </row>
    <row r="24" spans="1:15" ht="17.25" x14ac:dyDescent="0.3">
      <c r="A24" s="2"/>
      <c r="B24" s="13" t="s">
        <v>29</v>
      </c>
      <c r="C24" s="10"/>
      <c r="D24" s="10">
        <f>D23+D15</f>
        <v>48.87</v>
      </c>
      <c r="E24" s="10">
        <f t="shared" ref="E24:O24" si="2">E23+E15</f>
        <v>136.68</v>
      </c>
      <c r="F24" s="10">
        <f t="shared" si="2"/>
        <v>154.71</v>
      </c>
      <c r="G24" s="10">
        <f t="shared" si="2"/>
        <v>1417.7</v>
      </c>
      <c r="H24" s="10">
        <f t="shared" si="2"/>
        <v>0.38999999999999996</v>
      </c>
      <c r="I24" s="10">
        <f t="shared" si="2"/>
        <v>20.65</v>
      </c>
      <c r="J24" s="10">
        <f t="shared" si="2"/>
        <v>72.55</v>
      </c>
      <c r="K24" s="10">
        <f t="shared" si="2"/>
        <v>0</v>
      </c>
      <c r="L24" s="10">
        <f t="shared" si="2"/>
        <v>399.18999999999994</v>
      </c>
      <c r="M24" s="10">
        <f t="shared" si="2"/>
        <v>95.039999999999992</v>
      </c>
      <c r="N24" s="10">
        <f t="shared" si="2"/>
        <v>8.6</v>
      </c>
      <c r="O24" s="10">
        <f t="shared" si="2"/>
        <v>205.2</v>
      </c>
    </row>
    <row r="25" spans="1:15" x14ac:dyDescent="0.25">
      <c r="A25" s="1"/>
    </row>
    <row r="26" spans="1:15" x14ac:dyDescent="0.25">
      <c r="A26" s="1"/>
    </row>
    <row r="27" spans="1:15" x14ac:dyDescent="0.25">
      <c r="A27" s="1"/>
    </row>
  </sheetData>
  <mergeCells count="7">
    <mergeCell ref="L5:O5"/>
    <mergeCell ref="A5:A6"/>
    <mergeCell ref="B5:B6"/>
    <mergeCell ref="C5:C6"/>
    <mergeCell ref="D5:F5"/>
    <mergeCell ref="G5:G6"/>
    <mergeCell ref="H5:K5"/>
  </mergeCells>
  <pageMargins left="0.7" right="0.7" top="0.75" bottom="0.75" header="0.3" footer="0.3"/>
  <pageSetup paperSize="9" scale="80" orientation="landscape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zoomScaleNormal="100" workbookViewId="0">
      <selection activeCell="C4" sqref="C4"/>
    </sheetView>
  </sheetViews>
  <sheetFormatPr defaultRowHeight="15" x14ac:dyDescent="0.25"/>
  <cols>
    <col min="2" max="2" width="34.7109375" customWidth="1"/>
    <col min="3" max="3" width="10.140625" bestFit="1" customWidth="1"/>
  </cols>
  <sheetData>
    <row r="1" spans="1:15" x14ac:dyDescent="0.25">
      <c r="K1" s="22" t="s">
        <v>103</v>
      </c>
      <c r="L1" s="22"/>
      <c r="M1" s="22"/>
      <c r="N1" s="22"/>
      <c r="O1" s="22"/>
    </row>
    <row r="2" spans="1:15" x14ac:dyDescent="0.25">
      <c r="K2" s="22" t="s">
        <v>100</v>
      </c>
      <c r="L2" s="22"/>
      <c r="M2" s="22"/>
      <c r="N2" s="22"/>
      <c r="O2" s="22"/>
    </row>
    <row r="3" spans="1:15" ht="23.25" x14ac:dyDescent="0.35">
      <c r="F3" s="24" t="s">
        <v>109</v>
      </c>
      <c r="K3" s="22" t="s">
        <v>105</v>
      </c>
      <c r="L3" s="22"/>
      <c r="M3" s="22"/>
      <c r="N3" s="22"/>
      <c r="O3" s="22"/>
    </row>
    <row r="4" spans="1:15" ht="15.75" x14ac:dyDescent="0.25">
      <c r="B4" s="11" t="s">
        <v>59</v>
      </c>
      <c r="C4" s="23">
        <v>44446</v>
      </c>
    </row>
    <row r="5" spans="1:15" x14ac:dyDescent="0.25">
      <c r="A5" s="26" t="s">
        <v>0</v>
      </c>
      <c r="B5" s="26" t="s">
        <v>5</v>
      </c>
      <c r="C5" s="26" t="s">
        <v>7</v>
      </c>
      <c r="D5" s="25" t="s">
        <v>4</v>
      </c>
      <c r="E5" s="25"/>
      <c r="F5" s="25"/>
      <c r="G5" s="27" t="s">
        <v>6</v>
      </c>
      <c r="H5" s="25" t="s">
        <v>8</v>
      </c>
      <c r="I5" s="25"/>
      <c r="J5" s="25"/>
      <c r="K5" s="25"/>
      <c r="L5" s="25" t="s">
        <v>16</v>
      </c>
      <c r="M5" s="25"/>
      <c r="N5" s="25"/>
      <c r="O5" s="25"/>
    </row>
    <row r="6" spans="1:15" x14ac:dyDescent="0.25">
      <c r="A6" s="26"/>
      <c r="B6" s="26"/>
      <c r="C6" s="26"/>
      <c r="D6" s="6" t="s">
        <v>1</v>
      </c>
      <c r="E6" s="6" t="s">
        <v>2</v>
      </c>
      <c r="F6" s="6" t="s">
        <v>3</v>
      </c>
      <c r="G6" s="28"/>
      <c r="H6" s="6" t="s">
        <v>9</v>
      </c>
      <c r="I6" s="6" t="s">
        <v>10</v>
      </c>
      <c r="J6" s="6" t="s">
        <v>11</v>
      </c>
      <c r="K6" s="6" t="s">
        <v>17</v>
      </c>
      <c r="L6" s="6" t="s">
        <v>12</v>
      </c>
      <c r="M6" s="6" t="s">
        <v>13</v>
      </c>
      <c r="N6" s="6" t="s">
        <v>14</v>
      </c>
      <c r="O6" s="6" t="s">
        <v>15</v>
      </c>
    </row>
    <row r="7" spans="1:15" x14ac:dyDescent="0.25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  <c r="M7" s="2">
        <v>13</v>
      </c>
      <c r="N7" s="2">
        <v>14</v>
      </c>
      <c r="O7" s="2">
        <v>15</v>
      </c>
    </row>
    <row r="8" spans="1:15" x14ac:dyDescent="0.25">
      <c r="A8" s="2"/>
      <c r="B8" s="7" t="s">
        <v>24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x14ac:dyDescent="0.25">
      <c r="A9" s="2" t="s">
        <v>18</v>
      </c>
      <c r="B9" s="3" t="s">
        <v>36</v>
      </c>
      <c r="C9" s="16">
        <v>200</v>
      </c>
      <c r="D9" s="8">
        <v>27.3</v>
      </c>
      <c r="E9" s="8">
        <v>8.1</v>
      </c>
      <c r="F9" s="8">
        <v>33.200000000000003</v>
      </c>
      <c r="G9" s="8">
        <v>314.60000000000002</v>
      </c>
      <c r="H9" s="8">
        <v>0.08</v>
      </c>
      <c r="I9" s="8">
        <v>2.36</v>
      </c>
      <c r="J9" s="8">
        <v>147</v>
      </c>
      <c r="K9" s="8"/>
      <c r="L9" s="8">
        <v>18</v>
      </c>
      <c r="M9" s="8">
        <v>108</v>
      </c>
      <c r="N9" s="8">
        <v>2</v>
      </c>
      <c r="O9" s="8">
        <v>233</v>
      </c>
    </row>
    <row r="10" spans="1:15" ht="30" x14ac:dyDescent="0.25">
      <c r="A10" s="2" t="s">
        <v>19</v>
      </c>
      <c r="B10" s="15" t="s">
        <v>40</v>
      </c>
      <c r="C10" s="16">
        <v>200</v>
      </c>
      <c r="D10" s="8">
        <v>0.1</v>
      </c>
      <c r="E10" s="8">
        <v>0.1</v>
      </c>
      <c r="F10" s="8">
        <v>23.6</v>
      </c>
      <c r="G10" s="8">
        <v>93</v>
      </c>
      <c r="H10" s="8">
        <v>0</v>
      </c>
      <c r="I10" s="8">
        <v>7.5</v>
      </c>
      <c r="J10" s="8"/>
      <c r="K10" s="8"/>
      <c r="L10" s="8">
        <v>2.72</v>
      </c>
      <c r="M10" s="8">
        <v>0</v>
      </c>
      <c r="N10" s="8">
        <v>0.12</v>
      </c>
      <c r="O10" s="8"/>
    </row>
    <row r="11" spans="1:15" x14ac:dyDescent="0.25">
      <c r="A11" s="2" t="s">
        <v>20</v>
      </c>
      <c r="B11" s="3" t="s">
        <v>32</v>
      </c>
      <c r="C11" s="16">
        <v>30</v>
      </c>
      <c r="D11" s="8">
        <v>1.47</v>
      </c>
      <c r="E11" s="8">
        <v>0.3</v>
      </c>
      <c r="F11" s="8">
        <v>13.44</v>
      </c>
      <c r="G11" s="8">
        <v>63</v>
      </c>
      <c r="H11" s="8">
        <v>0.02</v>
      </c>
      <c r="I11" s="8"/>
      <c r="J11" s="8"/>
      <c r="K11" s="8"/>
      <c r="L11" s="8">
        <v>5.4</v>
      </c>
      <c r="M11" s="8">
        <v>6</v>
      </c>
      <c r="N11" s="8">
        <v>0.87</v>
      </c>
      <c r="O11" s="8"/>
    </row>
    <row r="12" spans="1:15" x14ac:dyDescent="0.25">
      <c r="A12" s="2" t="s">
        <v>23</v>
      </c>
      <c r="B12" s="3" t="s">
        <v>33</v>
      </c>
      <c r="C12" s="16">
        <v>20</v>
      </c>
      <c r="D12" s="8">
        <v>1.52</v>
      </c>
      <c r="E12" s="8">
        <v>0.16</v>
      </c>
      <c r="F12" s="8">
        <v>9.84</v>
      </c>
      <c r="G12" s="8">
        <v>47</v>
      </c>
      <c r="H12" s="8">
        <v>0.02</v>
      </c>
      <c r="I12" s="8"/>
      <c r="J12" s="8"/>
      <c r="K12" s="8"/>
      <c r="L12" s="8">
        <v>4</v>
      </c>
      <c r="M12" s="8">
        <v>2.8</v>
      </c>
      <c r="N12" s="8">
        <v>0.22</v>
      </c>
      <c r="O12" s="8"/>
    </row>
    <row r="13" spans="1:15" x14ac:dyDescent="0.25">
      <c r="A13" s="2" t="s">
        <v>21</v>
      </c>
      <c r="B13" s="3" t="s">
        <v>38</v>
      </c>
      <c r="C13" s="16">
        <v>200</v>
      </c>
      <c r="D13" s="8">
        <v>1</v>
      </c>
      <c r="E13" s="8">
        <v>0.2</v>
      </c>
      <c r="F13" s="8">
        <v>20.2</v>
      </c>
      <c r="G13" s="8">
        <v>92</v>
      </c>
      <c r="H13" s="8">
        <v>0.02</v>
      </c>
      <c r="I13" s="8">
        <v>4</v>
      </c>
      <c r="J13" s="8"/>
      <c r="K13" s="8"/>
      <c r="L13" s="8">
        <v>14</v>
      </c>
      <c r="M13" s="8">
        <v>8</v>
      </c>
      <c r="N13" s="8">
        <v>2.8</v>
      </c>
      <c r="O13" s="8">
        <v>14</v>
      </c>
    </row>
    <row r="14" spans="1:15" ht="15.75" x14ac:dyDescent="0.25">
      <c r="A14" s="2"/>
      <c r="B14" s="12" t="s">
        <v>25</v>
      </c>
      <c r="C14" s="17"/>
      <c r="D14" s="9">
        <f>SUM(D9:D12)</f>
        <v>30.39</v>
      </c>
      <c r="E14" s="9">
        <f t="shared" ref="E14:O14" si="0">SUM(E9:E12)</f>
        <v>8.66</v>
      </c>
      <c r="F14" s="9">
        <f t="shared" si="0"/>
        <v>80.080000000000013</v>
      </c>
      <c r="G14" s="9">
        <f t="shared" si="0"/>
        <v>517.6</v>
      </c>
      <c r="H14" s="9">
        <f t="shared" si="0"/>
        <v>0.12000000000000001</v>
      </c>
      <c r="I14" s="9">
        <f t="shared" si="0"/>
        <v>9.86</v>
      </c>
      <c r="J14" s="9">
        <f t="shared" si="0"/>
        <v>147</v>
      </c>
      <c r="K14" s="9">
        <f t="shared" si="0"/>
        <v>0</v>
      </c>
      <c r="L14" s="9">
        <f t="shared" si="0"/>
        <v>30.119999999999997</v>
      </c>
      <c r="M14" s="9">
        <f t="shared" si="0"/>
        <v>116.8</v>
      </c>
      <c r="N14" s="9">
        <f t="shared" si="0"/>
        <v>3.2100000000000004</v>
      </c>
      <c r="O14" s="9">
        <f t="shared" si="0"/>
        <v>233</v>
      </c>
    </row>
    <row r="15" spans="1:15" x14ac:dyDescent="0.25">
      <c r="A15" s="2"/>
      <c r="B15" s="7" t="s">
        <v>28</v>
      </c>
      <c r="C15" s="18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x14ac:dyDescent="0.25">
      <c r="A16" s="2" t="s">
        <v>18</v>
      </c>
      <c r="B16" s="3" t="s">
        <v>94</v>
      </c>
      <c r="C16" s="16">
        <v>60</v>
      </c>
      <c r="D16" s="8">
        <v>0.84</v>
      </c>
      <c r="E16" s="8">
        <v>5.04</v>
      </c>
      <c r="F16" s="8">
        <v>4.92</v>
      </c>
      <c r="G16" s="8">
        <v>68.400000000000006</v>
      </c>
      <c r="H16" s="8">
        <v>0.01</v>
      </c>
      <c r="I16" s="8">
        <v>3.3</v>
      </c>
      <c r="J16" s="8"/>
      <c r="K16" s="8"/>
      <c r="L16" s="8">
        <v>6.63</v>
      </c>
      <c r="M16" s="8">
        <v>5.01</v>
      </c>
      <c r="N16" s="8">
        <v>3.21</v>
      </c>
      <c r="O16" s="8"/>
    </row>
    <row r="17" spans="1:15" x14ac:dyDescent="0.25">
      <c r="A17" s="2" t="s">
        <v>19</v>
      </c>
      <c r="B17" s="3" t="s">
        <v>41</v>
      </c>
      <c r="C17" s="16">
        <v>250</v>
      </c>
      <c r="D17" s="8">
        <v>8.9</v>
      </c>
      <c r="E17" s="8">
        <v>2.2000000000000002</v>
      </c>
      <c r="F17" s="8">
        <v>13.8</v>
      </c>
      <c r="G17" s="8">
        <v>112</v>
      </c>
      <c r="H17" s="8">
        <v>0.1</v>
      </c>
      <c r="I17" s="8">
        <v>4.9400000000000004</v>
      </c>
      <c r="J17" s="8"/>
      <c r="K17" s="8"/>
      <c r="L17" s="8">
        <v>18.64</v>
      </c>
      <c r="M17" s="8">
        <v>23.98</v>
      </c>
      <c r="N17" s="8">
        <v>0.84</v>
      </c>
      <c r="O17" s="8"/>
    </row>
    <row r="18" spans="1:15" x14ac:dyDescent="0.25">
      <c r="A18" s="2" t="s">
        <v>20</v>
      </c>
      <c r="B18" s="3" t="s">
        <v>42</v>
      </c>
      <c r="C18" s="16">
        <v>150</v>
      </c>
      <c r="D18" s="8">
        <v>2.29</v>
      </c>
      <c r="E18" s="8">
        <v>11</v>
      </c>
      <c r="F18" s="8">
        <v>14.44</v>
      </c>
      <c r="G18" s="8">
        <v>166</v>
      </c>
      <c r="H18" s="8">
        <v>7.0000000000000007E-2</v>
      </c>
      <c r="I18" s="8">
        <v>8.67</v>
      </c>
      <c r="J18" s="8">
        <v>31</v>
      </c>
      <c r="K18" s="8"/>
      <c r="L18" s="8">
        <v>23.9</v>
      </c>
      <c r="M18" s="8">
        <v>27.8</v>
      </c>
      <c r="N18" s="8">
        <v>0.98</v>
      </c>
      <c r="O18" s="8">
        <v>61.8</v>
      </c>
    </row>
    <row r="19" spans="1:15" x14ac:dyDescent="0.25">
      <c r="A19" s="2" t="s">
        <v>23</v>
      </c>
      <c r="B19" s="3" t="s">
        <v>43</v>
      </c>
      <c r="C19" s="16">
        <v>90</v>
      </c>
      <c r="D19" s="8">
        <v>14</v>
      </c>
      <c r="E19" s="8">
        <v>10.39</v>
      </c>
      <c r="F19" s="8">
        <v>14.1</v>
      </c>
      <c r="G19" s="8">
        <v>205.8</v>
      </c>
      <c r="H19" s="8">
        <v>0.09</v>
      </c>
      <c r="I19" s="8">
        <v>0.21</v>
      </c>
      <c r="J19" s="8">
        <v>25.87</v>
      </c>
      <c r="K19" s="8"/>
      <c r="L19" s="8">
        <v>39.4</v>
      </c>
      <c r="M19" s="8">
        <v>28.91</v>
      </c>
      <c r="N19" s="8">
        <v>1.35</v>
      </c>
      <c r="O19" s="8">
        <v>149.69999999999999</v>
      </c>
    </row>
    <row r="20" spans="1:15" x14ac:dyDescent="0.25">
      <c r="A20" s="2" t="s">
        <v>21</v>
      </c>
      <c r="B20" s="5" t="s">
        <v>37</v>
      </c>
      <c r="C20" s="16">
        <v>200</v>
      </c>
      <c r="D20" s="8">
        <v>0.1</v>
      </c>
      <c r="E20" s="8">
        <v>0</v>
      </c>
      <c r="F20" s="8">
        <v>9.1</v>
      </c>
      <c r="G20" s="8">
        <v>35</v>
      </c>
      <c r="H20" s="8">
        <v>0</v>
      </c>
      <c r="I20" s="8">
        <v>0.04</v>
      </c>
      <c r="J20" s="8">
        <v>0.3</v>
      </c>
      <c r="K20" s="8"/>
      <c r="L20" s="8">
        <v>0.26</v>
      </c>
      <c r="M20" s="8">
        <v>0</v>
      </c>
      <c r="N20" s="8">
        <v>0.03</v>
      </c>
      <c r="O20" s="8">
        <v>7.2</v>
      </c>
    </row>
    <row r="21" spans="1:15" x14ac:dyDescent="0.25">
      <c r="A21" s="2" t="s">
        <v>22</v>
      </c>
      <c r="B21" s="3" t="s">
        <v>32</v>
      </c>
      <c r="C21" s="16">
        <v>30</v>
      </c>
      <c r="D21" s="8">
        <v>1.47</v>
      </c>
      <c r="E21" s="8">
        <v>0.3</v>
      </c>
      <c r="F21" s="8">
        <v>13.44</v>
      </c>
      <c r="G21" s="8">
        <v>63</v>
      </c>
      <c r="H21" s="8">
        <v>0.02</v>
      </c>
      <c r="I21" s="8"/>
      <c r="J21" s="8"/>
      <c r="K21" s="8"/>
      <c r="L21" s="8">
        <v>5.4</v>
      </c>
      <c r="M21" s="8">
        <v>6</v>
      </c>
      <c r="N21" s="8">
        <v>0.87</v>
      </c>
      <c r="O21" s="8"/>
    </row>
    <row r="22" spans="1:15" x14ac:dyDescent="0.25">
      <c r="A22" s="2" t="s">
        <v>26</v>
      </c>
      <c r="B22" s="3" t="s">
        <v>33</v>
      </c>
      <c r="C22" s="16">
        <v>20</v>
      </c>
      <c r="D22" s="8">
        <v>1.52</v>
      </c>
      <c r="E22" s="8">
        <v>0.16</v>
      </c>
      <c r="F22" s="8">
        <v>9.84</v>
      </c>
      <c r="G22" s="8">
        <v>47</v>
      </c>
      <c r="H22" s="8">
        <v>0.02</v>
      </c>
      <c r="I22" s="8"/>
      <c r="J22" s="8"/>
      <c r="K22" s="8"/>
      <c r="L22" s="8">
        <v>4</v>
      </c>
      <c r="M22" s="8">
        <v>2.8</v>
      </c>
      <c r="N22" s="8">
        <v>0.22</v>
      </c>
      <c r="O22" s="8"/>
    </row>
    <row r="23" spans="1:15" ht="15.75" x14ac:dyDescent="0.25">
      <c r="A23" s="2"/>
      <c r="B23" s="12" t="s">
        <v>27</v>
      </c>
      <c r="C23" s="17"/>
      <c r="D23" s="9">
        <f>SUM(D16:D22)</f>
        <v>29.12</v>
      </c>
      <c r="E23" s="9">
        <f t="shared" ref="E23:O23" si="1">SUM(E16:E22)</f>
        <v>29.090000000000003</v>
      </c>
      <c r="F23" s="9">
        <f t="shared" si="1"/>
        <v>79.64</v>
      </c>
      <c r="G23" s="9">
        <f t="shared" si="1"/>
        <v>697.2</v>
      </c>
      <c r="H23" s="9">
        <f t="shared" si="1"/>
        <v>0.31000000000000005</v>
      </c>
      <c r="I23" s="9">
        <f t="shared" si="1"/>
        <v>17.16</v>
      </c>
      <c r="J23" s="9">
        <f t="shared" si="1"/>
        <v>57.17</v>
      </c>
      <c r="K23" s="9">
        <f t="shared" si="1"/>
        <v>0</v>
      </c>
      <c r="L23" s="9">
        <f t="shared" si="1"/>
        <v>98.23</v>
      </c>
      <c r="M23" s="9">
        <f t="shared" si="1"/>
        <v>94.5</v>
      </c>
      <c r="N23" s="9">
        <f t="shared" si="1"/>
        <v>7.4999999999999991</v>
      </c>
      <c r="O23" s="9">
        <f t="shared" si="1"/>
        <v>218.7</v>
      </c>
    </row>
    <row r="24" spans="1:15" ht="17.25" x14ac:dyDescent="0.3">
      <c r="A24" s="2"/>
      <c r="B24" s="13" t="s">
        <v>29</v>
      </c>
      <c r="C24" s="19"/>
      <c r="D24" s="10">
        <f>D23+D14</f>
        <v>59.510000000000005</v>
      </c>
      <c r="E24" s="10">
        <f t="shared" ref="E24:O24" si="2">E23+E14</f>
        <v>37.75</v>
      </c>
      <c r="F24" s="10">
        <f t="shared" si="2"/>
        <v>159.72000000000003</v>
      </c>
      <c r="G24" s="10">
        <f t="shared" si="2"/>
        <v>1214.8000000000002</v>
      </c>
      <c r="H24" s="10">
        <f t="shared" si="2"/>
        <v>0.43000000000000005</v>
      </c>
      <c r="I24" s="10">
        <f t="shared" si="2"/>
        <v>27.02</v>
      </c>
      <c r="J24" s="10">
        <f t="shared" si="2"/>
        <v>204.17000000000002</v>
      </c>
      <c r="K24" s="10">
        <f t="shared" si="2"/>
        <v>0</v>
      </c>
      <c r="L24" s="10">
        <f t="shared" si="2"/>
        <v>128.35</v>
      </c>
      <c r="M24" s="10">
        <f t="shared" si="2"/>
        <v>211.3</v>
      </c>
      <c r="N24" s="10">
        <f t="shared" si="2"/>
        <v>10.709999999999999</v>
      </c>
      <c r="O24" s="10">
        <f t="shared" si="2"/>
        <v>451.7</v>
      </c>
    </row>
    <row r="25" spans="1:15" x14ac:dyDescent="0.25">
      <c r="A25" s="1"/>
    </row>
    <row r="26" spans="1:15" x14ac:dyDescent="0.25">
      <c r="A26" s="1"/>
    </row>
    <row r="27" spans="1:15" x14ac:dyDescent="0.25">
      <c r="A27" s="1"/>
    </row>
  </sheetData>
  <mergeCells count="7">
    <mergeCell ref="L5:O5"/>
    <mergeCell ref="A5:A6"/>
    <mergeCell ref="B5:B6"/>
    <mergeCell ref="C5:C6"/>
    <mergeCell ref="D5:F5"/>
    <mergeCell ref="G5:G6"/>
    <mergeCell ref="H5:K5"/>
  </mergeCells>
  <pageMargins left="0.7" right="0.7" top="0.75" bottom="0.75" header="0.3" footer="0.3"/>
  <pageSetup paperSize="9" scale="80" orientation="landscape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zoomScaleNormal="100" workbookViewId="0">
      <selection activeCell="C4" sqref="C4"/>
    </sheetView>
  </sheetViews>
  <sheetFormatPr defaultRowHeight="15" x14ac:dyDescent="0.25"/>
  <cols>
    <col min="2" max="2" width="34.7109375" customWidth="1"/>
    <col min="3" max="3" width="10.140625" bestFit="1" customWidth="1"/>
  </cols>
  <sheetData>
    <row r="1" spans="1:15" x14ac:dyDescent="0.25">
      <c r="J1" s="22"/>
      <c r="K1" s="22" t="s">
        <v>103</v>
      </c>
      <c r="L1" s="22"/>
      <c r="M1" s="22"/>
      <c r="N1" s="22"/>
      <c r="O1" s="22"/>
    </row>
    <row r="2" spans="1:15" x14ac:dyDescent="0.25">
      <c r="J2" s="22"/>
      <c r="K2" s="22" t="s">
        <v>100</v>
      </c>
      <c r="L2" s="22"/>
      <c r="M2" s="22"/>
      <c r="N2" s="22"/>
      <c r="O2" s="22"/>
    </row>
    <row r="3" spans="1:15" ht="23.25" x14ac:dyDescent="0.35">
      <c r="F3" s="24" t="s">
        <v>109</v>
      </c>
      <c r="J3" s="22"/>
      <c r="K3" s="22" t="s">
        <v>102</v>
      </c>
      <c r="L3" s="22"/>
      <c r="M3" s="22"/>
      <c r="N3" s="22"/>
      <c r="O3" s="22"/>
    </row>
    <row r="4" spans="1:15" ht="15.75" x14ac:dyDescent="0.25">
      <c r="B4" s="11" t="s">
        <v>60</v>
      </c>
      <c r="C4" s="23">
        <v>44447</v>
      </c>
    </row>
    <row r="5" spans="1:15" x14ac:dyDescent="0.25">
      <c r="A5" s="26" t="s">
        <v>0</v>
      </c>
      <c r="B5" s="26" t="s">
        <v>5</v>
      </c>
      <c r="C5" s="26" t="s">
        <v>7</v>
      </c>
      <c r="D5" s="25" t="s">
        <v>4</v>
      </c>
      <c r="E5" s="25"/>
      <c r="F5" s="25"/>
      <c r="G5" s="27" t="s">
        <v>6</v>
      </c>
      <c r="H5" s="25" t="s">
        <v>8</v>
      </c>
      <c r="I5" s="25"/>
      <c r="J5" s="25"/>
      <c r="K5" s="25"/>
      <c r="L5" s="25" t="s">
        <v>16</v>
      </c>
      <c r="M5" s="25"/>
      <c r="N5" s="25"/>
      <c r="O5" s="25"/>
    </row>
    <row r="6" spans="1:15" x14ac:dyDescent="0.25">
      <c r="A6" s="26"/>
      <c r="B6" s="26"/>
      <c r="C6" s="26"/>
      <c r="D6" s="6" t="s">
        <v>1</v>
      </c>
      <c r="E6" s="6" t="s">
        <v>2</v>
      </c>
      <c r="F6" s="6" t="s">
        <v>3</v>
      </c>
      <c r="G6" s="28"/>
      <c r="H6" s="6" t="s">
        <v>9</v>
      </c>
      <c r="I6" s="6" t="s">
        <v>10</v>
      </c>
      <c r="J6" s="6" t="s">
        <v>11</v>
      </c>
      <c r="K6" s="6" t="s">
        <v>17</v>
      </c>
      <c r="L6" s="6" t="s">
        <v>12</v>
      </c>
      <c r="M6" s="6" t="s">
        <v>13</v>
      </c>
      <c r="N6" s="6" t="s">
        <v>14</v>
      </c>
      <c r="O6" s="6" t="s">
        <v>15</v>
      </c>
    </row>
    <row r="7" spans="1:15" x14ac:dyDescent="0.25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  <c r="M7" s="2">
        <v>13</v>
      </c>
      <c r="N7" s="2">
        <v>14</v>
      </c>
      <c r="O7" s="2">
        <v>15</v>
      </c>
    </row>
    <row r="8" spans="1:15" x14ac:dyDescent="0.25">
      <c r="A8" s="2"/>
      <c r="B8" s="7" t="s">
        <v>24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ht="30" x14ac:dyDescent="0.25">
      <c r="A9" s="2" t="s">
        <v>18</v>
      </c>
      <c r="B9" s="15" t="s">
        <v>77</v>
      </c>
      <c r="C9" s="16" t="s">
        <v>78</v>
      </c>
      <c r="D9" s="8">
        <v>7.36</v>
      </c>
      <c r="E9" s="8">
        <v>6.02</v>
      </c>
      <c r="F9" s="8">
        <v>35.26</v>
      </c>
      <c r="G9" s="8">
        <v>224.6</v>
      </c>
      <c r="H9" s="8">
        <v>0.08</v>
      </c>
      <c r="I9" s="8">
        <v>0</v>
      </c>
      <c r="J9" s="8">
        <v>28</v>
      </c>
      <c r="K9" s="8"/>
      <c r="L9" s="8">
        <v>6.48</v>
      </c>
      <c r="M9" s="8">
        <v>28.16</v>
      </c>
      <c r="N9" s="8">
        <v>1.48</v>
      </c>
      <c r="O9" s="8">
        <v>49.56</v>
      </c>
    </row>
    <row r="10" spans="1:15" x14ac:dyDescent="0.25">
      <c r="A10" s="2" t="s">
        <v>19</v>
      </c>
      <c r="B10" s="3" t="s">
        <v>45</v>
      </c>
      <c r="C10" s="16">
        <v>90</v>
      </c>
      <c r="D10" s="8">
        <v>20.43</v>
      </c>
      <c r="E10" s="8">
        <v>26.34</v>
      </c>
      <c r="F10" s="8">
        <v>3.36</v>
      </c>
      <c r="G10" s="8">
        <v>333</v>
      </c>
      <c r="H10" s="8">
        <v>0.06</v>
      </c>
      <c r="I10" s="8">
        <v>0.69</v>
      </c>
      <c r="J10" s="8"/>
      <c r="K10" s="8"/>
      <c r="L10" s="8">
        <v>288</v>
      </c>
      <c r="M10" s="8"/>
      <c r="N10" s="8">
        <v>1.26</v>
      </c>
      <c r="O10" s="8"/>
    </row>
    <row r="11" spans="1:15" x14ac:dyDescent="0.25">
      <c r="A11" s="2" t="s">
        <v>20</v>
      </c>
      <c r="B11" s="5" t="s">
        <v>37</v>
      </c>
      <c r="C11" s="16">
        <v>200</v>
      </c>
      <c r="D11" s="8">
        <v>0.1</v>
      </c>
      <c r="E11" s="8">
        <v>0</v>
      </c>
      <c r="F11" s="8">
        <v>9.1</v>
      </c>
      <c r="G11" s="8">
        <v>35</v>
      </c>
      <c r="H11" s="8">
        <v>0</v>
      </c>
      <c r="I11" s="8">
        <v>0.04</v>
      </c>
      <c r="J11" s="8">
        <v>0.3</v>
      </c>
      <c r="K11" s="8"/>
      <c r="L11" s="8">
        <v>0.26</v>
      </c>
      <c r="M11" s="8">
        <v>0</v>
      </c>
      <c r="N11" s="8">
        <v>0.03</v>
      </c>
      <c r="O11" s="8">
        <v>7.2</v>
      </c>
    </row>
    <row r="12" spans="1:15" x14ac:dyDescent="0.25">
      <c r="A12" s="2" t="s">
        <v>23</v>
      </c>
      <c r="B12" s="3" t="s">
        <v>32</v>
      </c>
      <c r="C12" s="16">
        <v>30</v>
      </c>
      <c r="D12" s="8">
        <v>1.47</v>
      </c>
      <c r="E12" s="8">
        <v>0.3</v>
      </c>
      <c r="F12" s="8">
        <v>13.44</v>
      </c>
      <c r="G12" s="8">
        <v>63</v>
      </c>
      <c r="H12" s="8">
        <v>0.02</v>
      </c>
      <c r="I12" s="8"/>
      <c r="J12" s="8"/>
      <c r="K12" s="8"/>
      <c r="L12" s="8">
        <v>5.4</v>
      </c>
      <c r="M12" s="8">
        <v>6</v>
      </c>
      <c r="N12" s="8">
        <v>0.87</v>
      </c>
      <c r="O12" s="8"/>
    </row>
    <row r="13" spans="1:15" x14ac:dyDescent="0.25">
      <c r="A13" s="2" t="s">
        <v>21</v>
      </c>
      <c r="B13" s="3" t="s">
        <v>33</v>
      </c>
      <c r="C13" s="16">
        <v>20</v>
      </c>
      <c r="D13" s="8">
        <v>1.52</v>
      </c>
      <c r="E13" s="8">
        <v>0.16</v>
      </c>
      <c r="F13" s="8">
        <v>9.84</v>
      </c>
      <c r="G13" s="8">
        <v>47</v>
      </c>
      <c r="H13" s="8">
        <v>0.02</v>
      </c>
      <c r="I13" s="8"/>
      <c r="J13" s="8"/>
      <c r="K13" s="8"/>
      <c r="L13" s="8">
        <v>4</v>
      </c>
      <c r="M13" s="8">
        <v>2.8</v>
      </c>
      <c r="N13" s="8">
        <v>0.22</v>
      </c>
      <c r="O13" s="8"/>
    </row>
    <row r="14" spans="1:15" ht="15.75" x14ac:dyDescent="0.25">
      <c r="A14" s="2"/>
      <c r="B14" s="12" t="s">
        <v>25</v>
      </c>
      <c r="C14" s="17"/>
      <c r="D14" s="9">
        <f t="shared" ref="D14:O14" si="0">SUM(D9:D13)</f>
        <v>30.88</v>
      </c>
      <c r="E14" s="9">
        <f t="shared" si="0"/>
        <v>32.819999999999993</v>
      </c>
      <c r="F14" s="9">
        <f t="shared" si="0"/>
        <v>71</v>
      </c>
      <c r="G14" s="9">
        <f t="shared" si="0"/>
        <v>702.6</v>
      </c>
      <c r="H14" s="9">
        <f t="shared" si="0"/>
        <v>0.18</v>
      </c>
      <c r="I14" s="9">
        <f t="shared" si="0"/>
        <v>0.73</v>
      </c>
      <c r="J14" s="9">
        <f t="shared" si="0"/>
        <v>28.3</v>
      </c>
      <c r="K14" s="9">
        <f t="shared" si="0"/>
        <v>0</v>
      </c>
      <c r="L14" s="9">
        <f t="shared" si="0"/>
        <v>304.14</v>
      </c>
      <c r="M14" s="9">
        <f t="shared" si="0"/>
        <v>36.959999999999994</v>
      </c>
      <c r="N14" s="9">
        <f t="shared" si="0"/>
        <v>3.8600000000000003</v>
      </c>
      <c r="O14" s="9">
        <f t="shared" si="0"/>
        <v>56.760000000000005</v>
      </c>
    </row>
    <row r="15" spans="1:15" x14ac:dyDescent="0.25">
      <c r="A15" s="2"/>
      <c r="B15" s="7" t="s">
        <v>28</v>
      </c>
      <c r="C15" s="18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ht="30" x14ac:dyDescent="0.25">
      <c r="A16" s="2" t="s">
        <v>18</v>
      </c>
      <c r="B16" s="15" t="s">
        <v>46</v>
      </c>
      <c r="C16" s="16">
        <v>60</v>
      </c>
      <c r="D16" s="8">
        <v>1.35</v>
      </c>
      <c r="E16" s="8">
        <v>1.74</v>
      </c>
      <c r="F16" s="8">
        <v>14.1</v>
      </c>
      <c r="G16" s="8">
        <v>147</v>
      </c>
      <c r="H16" s="8">
        <v>0.01</v>
      </c>
      <c r="I16" s="8">
        <v>2.37</v>
      </c>
      <c r="J16" s="8"/>
      <c r="K16" s="8"/>
      <c r="L16" s="8">
        <v>38.700000000000003</v>
      </c>
      <c r="M16" s="8"/>
      <c r="N16" s="8">
        <v>1.53</v>
      </c>
      <c r="O16" s="8"/>
    </row>
    <row r="17" spans="1:15" ht="30" x14ac:dyDescent="0.25">
      <c r="A17" s="2" t="s">
        <v>19</v>
      </c>
      <c r="B17" s="14" t="s">
        <v>47</v>
      </c>
      <c r="C17" s="16">
        <v>250</v>
      </c>
      <c r="D17" s="8">
        <v>2.1</v>
      </c>
      <c r="E17" s="8">
        <v>5.0999999999999996</v>
      </c>
      <c r="F17" s="8">
        <v>12.4</v>
      </c>
      <c r="G17" s="8">
        <v>105</v>
      </c>
      <c r="H17" s="8">
        <v>0.04</v>
      </c>
      <c r="I17" s="8">
        <v>8</v>
      </c>
      <c r="J17" s="8"/>
      <c r="K17" s="8"/>
      <c r="L17" s="8">
        <v>23.32</v>
      </c>
      <c r="M17" s="8">
        <v>17.18</v>
      </c>
      <c r="N17" s="8">
        <v>0.64</v>
      </c>
      <c r="O17" s="8"/>
    </row>
    <row r="18" spans="1:15" x14ac:dyDescent="0.25">
      <c r="A18" s="2" t="s">
        <v>20</v>
      </c>
      <c r="B18" s="3" t="s">
        <v>95</v>
      </c>
      <c r="C18" s="16">
        <v>90</v>
      </c>
      <c r="D18" s="8">
        <v>12.63</v>
      </c>
      <c r="E18" s="8">
        <v>12.78</v>
      </c>
      <c r="F18" s="8">
        <v>2.88</v>
      </c>
      <c r="G18" s="8">
        <v>173.1</v>
      </c>
      <c r="H18" s="8">
        <v>0.03</v>
      </c>
      <c r="I18" s="8">
        <v>1.1299999999999999</v>
      </c>
      <c r="J18" s="8">
        <v>25.6</v>
      </c>
      <c r="K18" s="8"/>
      <c r="L18" s="8">
        <v>11.25</v>
      </c>
      <c r="M18" s="8">
        <v>17.78</v>
      </c>
      <c r="N18" s="8">
        <v>1.76</v>
      </c>
      <c r="O18" s="8">
        <v>133</v>
      </c>
    </row>
    <row r="19" spans="1:15" x14ac:dyDescent="0.25">
      <c r="A19" s="2" t="s">
        <v>23</v>
      </c>
      <c r="B19" s="3" t="s">
        <v>48</v>
      </c>
      <c r="C19" s="16">
        <v>180</v>
      </c>
      <c r="D19" s="8">
        <v>3.7</v>
      </c>
      <c r="E19" s="8">
        <v>5.9</v>
      </c>
      <c r="F19" s="8">
        <v>24</v>
      </c>
      <c r="G19" s="8">
        <v>166</v>
      </c>
      <c r="H19" s="8">
        <v>0.14000000000000001</v>
      </c>
      <c r="I19" s="8">
        <v>12.45</v>
      </c>
      <c r="J19" s="8"/>
      <c r="K19" s="8"/>
      <c r="L19" s="8">
        <v>42.72</v>
      </c>
      <c r="M19" s="8">
        <v>34.08</v>
      </c>
      <c r="N19" s="8">
        <v>1.24</v>
      </c>
      <c r="O19" s="8"/>
    </row>
    <row r="20" spans="1:15" x14ac:dyDescent="0.25">
      <c r="A20" s="2" t="s">
        <v>21</v>
      </c>
      <c r="B20" s="5" t="s">
        <v>37</v>
      </c>
      <c r="C20" s="16">
        <v>200</v>
      </c>
      <c r="D20" s="8">
        <v>0.1</v>
      </c>
      <c r="E20" s="8">
        <v>0</v>
      </c>
      <c r="F20" s="8">
        <v>9.1</v>
      </c>
      <c r="G20" s="8">
        <v>35</v>
      </c>
      <c r="H20" s="8">
        <v>0</v>
      </c>
      <c r="I20" s="8">
        <v>0.04</v>
      </c>
      <c r="J20" s="8">
        <v>0.3</v>
      </c>
      <c r="K20" s="8"/>
      <c r="L20" s="8">
        <v>0.26</v>
      </c>
      <c r="M20" s="8">
        <v>0</v>
      </c>
      <c r="N20" s="8">
        <v>0.03</v>
      </c>
      <c r="O20" s="8">
        <v>7.2</v>
      </c>
    </row>
    <row r="21" spans="1:15" x14ac:dyDescent="0.25">
      <c r="A21" s="2" t="s">
        <v>22</v>
      </c>
      <c r="B21" s="3" t="s">
        <v>32</v>
      </c>
      <c r="C21" s="16">
        <v>30</v>
      </c>
      <c r="D21" s="8">
        <v>1.47</v>
      </c>
      <c r="E21" s="8">
        <v>0.3</v>
      </c>
      <c r="F21" s="8">
        <v>13.44</v>
      </c>
      <c r="G21" s="8">
        <v>63</v>
      </c>
      <c r="H21" s="8">
        <v>0.02</v>
      </c>
      <c r="I21" s="8"/>
      <c r="J21" s="8"/>
      <c r="K21" s="8"/>
      <c r="L21" s="8">
        <v>5.4</v>
      </c>
      <c r="M21" s="8">
        <v>6</v>
      </c>
      <c r="N21" s="8">
        <v>0.87</v>
      </c>
      <c r="O21" s="8"/>
    </row>
    <row r="22" spans="1:15" x14ac:dyDescent="0.25">
      <c r="A22" s="2" t="s">
        <v>26</v>
      </c>
      <c r="B22" s="3" t="s">
        <v>33</v>
      </c>
      <c r="C22" s="16">
        <v>20</v>
      </c>
      <c r="D22" s="8">
        <v>1.52</v>
      </c>
      <c r="E22" s="8">
        <v>0.16</v>
      </c>
      <c r="F22" s="8">
        <v>9.84</v>
      </c>
      <c r="G22" s="8">
        <v>47</v>
      </c>
      <c r="H22" s="8">
        <v>0.02</v>
      </c>
      <c r="I22" s="8"/>
      <c r="J22" s="8"/>
      <c r="K22" s="8"/>
      <c r="L22" s="8">
        <v>4</v>
      </c>
      <c r="M22" s="8">
        <v>2.8</v>
      </c>
      <c r="N22" s="8">
        <v>0.22</v>
      </c>
      <c r="O22" s="8"/>
    </row>
    <row r="23" spans="1:15" ht="15.75" x14ac:dyDescent="0.25">
      <c r="A23" s="2"/>
      <c r="B23" s="12" t="s">
        <v>27</v>
      </c>
      <c r="C23" s="9"/>
      <c r="D23" s="9">
        <f>SUM(D16:D22)</f>
        <v>22.87</v>
      </c>
      <c r="E23" s="9">
        <f t="shared" ref="E23:O23" si="1">SUM(E16:E22)</f>
        <v>25.979999999999997</v>
      </c>
      <c r="F23" s="9">
        <f t="shared" si="1"/>
        <v>85.76</v>
      </c>
      <c r="G23" s="9">
        <f t="shared" si="1"/>
        <v>736.1</v>
      </c>
      <c r="H23" s="9">
        <f t="shared" si="1"/>
        <v>0.26</v>
      </c>
      <c r="I23" s="9">
        <f t="shared" si="1"/>
        <v>23.99</v>
      </c>
      <c r="J23" s="9">
        <f t="shared" si="1"/>
        <v>25.900000000000002</v>
      </c>
      <c r="K23" s="9">
        <f t="shared" si="1"/>
        <v>0</v>
      </c>
      <c r="L23" s="9">
        <f t="shared" si="1"/>
        <v>125.65000000000002</v>
      </c>
      <c r="M23" s="9">
        <f t="shared" si="1"/>
        <v>77.839999999999989</v>
      </c>
      <c r="N23" s="9">
        <f t="shared" si="1"/>
        <v>6.29</v>
      </c>
      <c r="O23" s="9">
        <f t="shared" si="1"/>
        <v>140.19999999999999</v>
      </c>
    </row>
    <row r="24" spans="1:15" ht="17.25" x14ac:dyDescent="0.3">
      <c r="A24" s="2"/>
      <c r="B24" s="13" t="s">
        <v>29</v>
      </c>
      <c r="C24" s="10"/>
      <c r="D24" s="10">
        <f>D23+D14</f>
        <v>53.75</v>
      </c>
      <c r="E24" s="10">
        <f t="shared" ref="E24:O24" si="2">E23+E14</f>
        <v>58.79999999999999</v>
      </c>
      <c r="F24" s="10">
        <f t="shared" si="2"/>
        <v>156.76</v>
      </c>
      <c r="G24" s="10">
        <f t="shared" si="2"/>
        <v>1438.7</v>
      </c>
      <c r="H24" s="10">
        <f t="shared" si="2"/>
        <v>0.44</v>
      </c>
      <c r="I24" s="10">
        <f t="shared" si="2"/>
        <v>24.72</v>
      </c>
      <c r="J24" s="10">
        <f t="shared" si="2"/>
        <v>54.2</v>
      </c>
      <c r="K24" s="10">
        <f t="shared" si="2"/>
        <v>0</v>
      </c>
      <c r="L24" s="10">
        <f t="shared" si="2"/>
        <v>429.79</v>
      </c>
      <c r="M24" s="10">
        <f t="shared" si="2"/>
        <v>114.79999999999998</v>
      </c>
      <c r="N24" s="10">
        <f t="shared" si="2"/>
        <v>10.15</v>
      </c>
      <c r="O24" s="10">
        <f t="shared" si="2"/>
        <v>196.95999999999998</v>
      </c>
    </row>
    <row r="25" spans="1:15" x14ac:dyDescent="0.25">
      <c r="A25" s="1"/>
    </row>
    <row r="26" spans="1:15" x14ac:dyDescent="0.25">
      <c r="A26" s="1"/>
    </row>
    <row r="27" spans="1:15" x14ac:dyDescent="0.25">
      <c r="A27" s="1"/>
    </row>
  </sheetData>
  <mergeCells count="7">
    <mergeCell ref="L5:O5"/>
    <mergeCell ref="A5:A6"/>
    <mergeCell ref="B5:B6"/>
    <mergeCell ref="C5:C6"/>
    <mergeCell ref="D5:F5"/>
    <mergeCell ref="G5:G6"/>
    <mergeCell ref="H5:K5"/>
  </mergeCells>
  <pageMargins left="0.7" right="0.7" top="0.75" bottom="0.75" header="0.3" footer="0.3"/>
  <pageSetup paperSize="9" scale="80" orientation="landscape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zoomScaleNormal="100" workbookViewId="0">
      <selection activeCell="C4" sqref="C4"/>
    </sheetView>
  </sheetViews>
  <sheetFormatPr defaultRowHeight="15" x14ac:dyDescent="0.25"/>
  <cols>
    <col min="2" max="2" width="34.7109375" customWidth="1"/>
    <col min="3" max="3" width="10.140625" bestFit="1" customWidth="1"/>
  </cols>
  <sheetData>
    <row r="1" spans="1:15" x14ac:dyDescent="0.25">
      <c r="K1" s="22" t="s">
        <v>103</v>
      </c>
      <c r="L1" s="22"/>
      <c r="M1" s="22"/>
      <c r="N1" s="22"/>
      <c r="O1" s="22"/>
    </row>
    <row r="2" spans="1:15" x14ac:dyDescent="0.25">
      <c r="K2" s="22" t="s">
        <v>107</v>
      </c>
      <c r="L2" s="22"/>
      <c r="M2" s="22"/>
      <c r="N2" s="22"/>
      <c r="O2" s="22"/>
    </row>
    <row r="3" spans="1:15" ht="23.25" x14ac:dyDescent="0.35">
      <c r="F3" s="24" t="s">
        <v>109</v>
      </c>
      <c r="K3" s="22" t="s">
        <v>102</v>
      </c>
      <c r="L3" s="22"/>
      <c r="M3" s="22"/>
      <c r="N3" s="22"/>
      <c r="O3" s="22"/>
    </row>
    <row r="4" spans="1:15" ht="15.75" x14ac:dyDescent="0.25">
      <c r="B4" s="11" t="s">
        <v>61</v>
      </c>
      <c r="C4" s="23">
        <v>44448</v>
      </c>
    </row>
    <row r="5" spans="1:15" x14ac:dyDescent="0.25">
      <c r="A5" s="26" t="s">
        <v>0</v>
      </c>
      <c r="B5" s="26" t="s">
        <v>5</v>
      </c>
      <c r="C5" s="26" t="s">
        <v>7</v>
      </c>
      <c r="D5" s="25" t="s">
        <v>4</v>
      </c>
      <c r="E5" s="25"/>
      <c r="F5" s="25"/>
      <c r="G5" s="27" t="s">
        <v>6</v>
      </c>
      <c r="H5" s="25" t="s">
        <v>8</v>
      </c>
      <c r="I5" s="25"/>
      <c r="J5" s="25"/>
      <c r="K5" s="25"/>
      <c r="L5" s="25" t="s">
        <v>16</v>
      </c>
      <c r="M5" s="25"/>
      <c r="N5" s="25"/>
      <c r="O5" s="25"/>
    </row>
    <row r="6" spans="1:15" x14ac:dyDescent="0.25">
      <c r="A6" s="26"/>
      <c r="B6" s="26"/>
      <c r="C6" s="26"/>
      <c r="D6" s="6" t="s">
        <v>1</v>
      </c>
      <c r="E6" s="6" t="s">
        <v>2</v>
      </c>
      <c r="F6" s="6" t="s">
        <v>3</v>
      </c>
      <c r="G6" s="28"/>
      <c r="H6" s="6" t="s">
        <v>9</v>
      </c>
      <c r="I6" s="6" t="s">
        <v>10</v>
      </c>
      <c r="J6" s="6" t="s">
        <v>11</v>
      </c>
      <c r="K6" s="6" t="s">
        <v>17</v>
      </c>
      <c r="L6" s="6" t="s">
        <v>12</v>
      </c>
      <c r="M6" s="6" t="s">
        <v>13</v>
      </c>
      <c r="N6" s="6" t="s">
        <v>14</v>
      </c>
      <c r="O6" s="6" t="s">
        <v>15</v>
      </c>
    </row>
    <row r="7" spans="1:15" x14ac:dyDescent="0.25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  <c r="M7" s="2">
        <v>13</v>
      </c>
      <c r="N7" s="2">
        <v>14</v>
      </c>
      <c r="O7" s="2">
        <v>15</v>
      </c>
    </row>
    <row r="8" spans="1:15" x14ac:dyDescent="0.25">
      <c r="A8" s="2"/>
      <c r="B8" s="7" t="s">
        <v>24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ht="30" x14ac:dyDescent="0.25">
      <c r="A9" s="2" t="s">
        <v>18</v>
      </c>
      <c r="B9" s="15" t="s">
        <v>81</v>
      </c>
      <c r="C9" s="16">
        <v>230</v>
      </c>
      <c r="D9" s="8">
        <v>24.66</v>
      </c>
      <c r="E9" s="8">
        <v>8.7100000000000009</v>
      </c>
      <c r="F9" s="8">
        <v>54.39</v>
      </c>
      <c r="G9" s="8">
        <v>363</v>
      </c>
      <c r="H9" s="8">
        <v>1.49</v>
      </c>
      <c r="I9" s="8">
        <v>0.28000000000000003</v>
      </c>
      <c r="J9" s="8">
        <v>0</v>
      </c>
      <c r="K9" s="8"/>
      <c r="L9" s="8">
        <v>23.44</v>
      </c>
      <c r="M9" s="8">
        <v>174.67</v>
      </c>
      <c r="N9" s="8">
        <v>6.65</v>
      </c>
      <c r="O9" s="8"/>
    </row>
    <row r="10" spans="1:15" x14ac:dyDescent="0.25">
      <c r="A10" s="2" t="s">
        <v>19</v>
      </c>
      <c r="B10" s="3" t="s">
        <v>86</v>
      </c>
      <c r="C10" s="16">
        <v>220</v>
      </c>
      <c r="D10" s="8">
        <v>3.8</v>
      </c>
      <c r="E10" s="8">
        <v>3.5</v>
      </c>
      <c r="F10" s="8">
        <v>11.2</v>
      </c>
      <c r="G10" s="8">
        <v>91.2</v>
      </c>
      <c r="H10" s="8">
        <v>0.03</v>
      </c>
      <c r="I10" s="8">
        <v>0.52</v>
      </c>
      <c r="J10" s="8">
        <v>13.29</v>
      </c>
      <c r="K10" s="8"/>
      <c r="L10" s="8">
        <v>111</v>
      </c>
      <c r="M10" s="8">
        <v>30.7</v>
      </c>
      <c r="N10" s="8">
        <v>1.1000000000000001</v>
      </c>
      <c r="O10" s="8"/>
    </row>
    <row r="11" spans="1:15" x14ac:dyDescent="0.25">
      <c r="A11" s="2" t="s">
        <v>20</v>
      </c>
      <c r="B11" s="3" t="s">
        <v>31</v>
      </c>
      <c r="C11" s="16">
        <v>15</v>
      </c>
      <c r="D11" s="8">
        <v>3.5</v>
      </c>
      <c r="E11" s="8">
        <v>4.4000000000000004</v>
      </c>
      <c r="F11" s="8">
        <v>0</v>
      </c>
      <c r="G11" s="8">
        <v>53.7</v>
      </c>
      <c r="H11" s="8">
        <v>0.01</v>
      </c>
      <c r="I11" s="8">
        <v>0.1</v>
      </c>
      <c r="J11" s="8">
        <v>39</v>
      </c>
      <c r="K11" s="8"/>
      <c r="L11" s="8">
        <v>132</v>
      </c>
      <c r="M11" s="8">
        <v>5</v>
      </c>
      <c r="N11" s="8">
        <v>0.2</v>
      </c>
      <c r="O11" s="8">
        <v>75</v>
      </c>
    </row>
    <row r="12" spans="1:15" x14ac:dyDescent="0.25">
      <c r="A12" s="2" t="s">
        <v>23</v>
      </c>
      <c r="B12" s="3" t="s">
        <v>32</v>
      </c>
      <c r="C12" s="16">
        <v>30</v>
      </c>
      <c r="D12" s="8">
        <v>1.47</v>
      </c>
      <c r="E12" s="8">
        <v>0.3</v>
      </c>
      <c r="F12" s="8">
        <v>13.44</v>
      </c>
      <c r="G12" s="8">
        <v>63</v>
      </c>
      <c r="H12" s="8">
        <v>0.02</v>
      </c>
      <c r="I12" s="8"/>
      <c r="J12" s="8"/>
      <c r="K12" s="8"/>
      <c r="L12" s="8">
        <v>5.4</v>
      </c>
      <c r="M12" s="8">
        <v>6</v>
      </c>
      <c r="N12" s="8">
        <v>0.87</v>
      </c>
      <c r="O12" s="8"/>
    </row>
    <row r="13" spans="1:15" x14ac:dyDescent="0.25">
      <c r="A13" s="2" t="s">
        <v>21</v>
      </c>
      <c r="B13" s="3" t="s">
        <v>33</v>
      </c>
      <c r="C13" s="16">
        <v>20</v>
      </c>
      <c r="D13" s="8">
        <v>1.52</v>
      </c>
      <c r="E13" s="8">
        <v>0.16</v>
      </c>
      <c r="F13" s="8">
        <v>9.84</v>
      </c>
      <c r="G13" s="8">
        <v>47</v>
      </c>
      <c r="H13" s="8">
        <v>0.02</v>
      </c>
      <c r="I13" s="8"/>
      <c r="J13" s="8"/>
      <c r="K13" s="8"/>
      <c r="L13" s="8">
        <v>4</v>
      </c>
      <c r="M13" s="8">
        <v>2.8</v>
      </c>
      <c r="N13" s="8">
        <v>0.22</v>
      </c>
      <c r="O13" s="8"/>
    </row>
    <row r="14" spans="1:15" ht="15.75" x14ac:dyDescent="0.25">
      <c r="A14" s="2"/>
      <c r="B14" s="12" t="s">
        <v>25</v>
      </c>
      <c r="C14" s="17"/>
      <c r="D14" s="9">
        <f>SUM(D9:D13)</f>
        <v>34.950000000000003</v>
      </c>
      <c r="E14" s="9">
        <f t="shared" ref="E14:O14" si="0">SUM(E9:E13)</f>
        <v>17.07</v>
      </c>
      <c r="F14" s="9">
        <f t="shared" si="0"/>
        <v>88.87</v>
      </c>
      <c r="G14" s="9">
        <f t="shared" si="0"/>
        <v>617.9</v>
      </c>
      <c r="H14" s="9">
        <f t="shared" si="0"/>
        <v>1.57</v>
      </c>
      <c r="I14" s="9">
        <f t="shared" si="0"/>
        <v>0.9</v>
      </c>
      <c r="J14" s="9">
        <f t="shared" si="0"/>
        <v>52.29</v>
      </c>
      <c r="K14" s="9">
        <f t="shared" si="0"/>
        <v>0</v>
      </c>
      <c r="L14" s="9">
        <f t="shared" si="0"/>
        <v>275.83999999999997</v>
      </c>
      <c r="M14" s="9">
        <f t="shared" si="0"/>
        <v>219.17</v>
      </c>
      <c r="N14" s="9">
        <f t="shared" si="0"/>
        <v>9.0400000000000009</v>
      </c>
      <c r="O14" s="9">
        <f t="shared" si="0"/>
        <v>75</v>
      </c>
    </row>
    <row r="15" spans="1:15" x14ac:dyDescent="0.25">
      <c r="A15" s="2"/>
      <c r="B15" s="7" t="s">
        <v>28</v>
      </c>
      <c r="C15" s="18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x14ac:dyDescent="0.25">
      <c r="A16" s="2" t="s">
        <v>18</v>
      </c>
      <c r="B16" s="3" t="s">
        <v>49</v>
      </c>
      <c r="C16" s="16">
        <v>60</v>
      </c>
      <c r="D16" s="8">
        <v>0.9</v>
      </c>
      <c r="E16" s="8">
        <v>3.06</v>
      </c>
      <c r="F16" s="8">
        <v>4.32</v>
      </c>
      <c r="G16" s="8">
        <v>48</v>
      </c>
      <c r="H16" s="8">
        <v>0.03</v>
      </c>
      <c r="I16" s="8">
        <v>4.03</v>
      </c>
      <c r="J16" s="8"/>
      <c r="K16" s="8"/>
      <c r="L16" s="8">
        <v>14.96</v>
      </c>
      <c r="M16" s="8">
        <v>11.37</v>
      </c>
      <c r="N16" s="8">
        <v>0.5</v>
      </c>
      <c r="O16" s="8"/>
    </row>
    <row r="17" spans="1:15" ht="30" x14ac:dyDescent="0.25">
      <c r="A17" s="2" t="s">
        <v>19</v>
      </c>
      <c r="B17" s="15" t="s">
        <v>50</v>
      </c>
      <c r="C17" s="16">
        <v>250</v>
      </c>
      <c r="D17" s="8">
        <v>7.9</v>
      </c>
      <c r="E17" s="8">
        <v>4.3</v>
      </c>
      <c r="F17" s="8">
        <v>31.5</v>
      </c>
      <c r="G17" s="8">
        <v>199</v>
      </c>
      <c r="H17" s="8">
        <v>0.22</v>
      </c>
      <c r="I17" s="8">
        <v>4.66</v>
      </c>
      <c r="J17" s="8"/>
      <c r="K17" s="8"/>
      <c r="L17" s="8">
        <v>32.229999999999997</v>
      </c>
      <c r="M17" s="8">
        <v>39.840000000000003</v>
      </c>
      <c r="N17" s="8">
        <v>2.2999999999999998</v>
      </c>
      <c r="O17" s="8"/>
    </row>
    <row r="18" spans="1:15" x14ac:dyDescent="0.25">
      <c r="A18" s="2" t="s">
        <v>20</v>
      </c>
      <c r="B18" s="3" t="s">
        <v>51</v>
      </c>
      <c r="C18" s="16">
        <v>150</v>
      </c>
      <c r="D18" s="8">
        <v>4.5999999999999996</v>
      </c>
      <c r="E18" s="8">
        <v>3.6</v>
      </c>
      <c r="F18" s="8">
        <v>34.6</v>
      </c>
      <c r="G18" s="8">
        <v>180</v>
      </c>
      <c r="H18" s="8">
        <v>0.08</v>
      </c>
      <c r="I18" s="8">
        <v>8.48</v>
      </c>
      <c r="J18" s="8"/>
      <c r="K18" s="8"/>
      <c r="L18" s="8">
        <v>69.56</v>
      </c>
      <c r="M18" s="8">
        <v>53.9</v>
      </c>
      <c r="N18" s="8">
        <v>1.57</v>
      </c>
      <c r="O18" s="8"/>
    </row>
    <row r="19" spans="1:15" ht="30" x14ac:dyDescent="0.25">
      <c r="A19" s="2" t="s">
        <v>23</v>
      </c>
      <c r="B19" s="15" t="s">
        <v>52</v>
      </c>
      <c r="C19" s="16" t="s">
        <v>53</v>
      </c>
      <c r="D19" s="8">
        <v>9.27</v>
      </c>
      <c r="E19" s="8">
        <v>11.43</v>
      </c>
      <c r="F19" s="8">
        <v>5.46</v>
      </c>
      <c r="G19" s="8">
        <v>160.9</v>
      </c>
      <c r="H19" s="8">
        <v>0.05</v>
      </c>
      <c r="I19" s="8">
        <v>0.1</v>
      </c>
      <c r="J19" s="8"/>
      <c r="K19" s="8"/>
      <c r="L19" s="8">
        <v>29.16</v>
      </c>
      <c r="M19" s="8"/>
      <c r="N19" s="8">
        <v>1.0900000000000001</v>
      </c>
      <c r="O19" s="8"/>
    </row>
    <row r="20" spans="1:15" x14ac:dyDescent="0.25">
      <c r="A20" s="2" t="s">
        <v>21</v>
      </c>
      <c r="B20" s="5" t="s">
        <v>37</v>
      </c>
      <c r="C20" s="16">
        <v>200</v>
      </c>
      <c r="D20" s="8">
        <v>0.1</v>
      </c>
      <c r="E20" s="8">
        <v>0</v>
      </c>
      <c r="F20" s="8">
        <v>9.1</v>
      </c>
      <c r="G20" s="8">
        <v>35</v>
      </c>
      <c r="H20" s="8">
        <v>0</v>
      </c>
      <c r="I20" s="8">
        <v>0.04</v>
      </c>
      <c r="J20" s="8">
        <v>0.3</v>
      </c>
      <c r="K20" s="8"/>
      <c r="L20" s="8">
        <v>0.26</v>
      </c>
      <c r="M20" s="8">
        <v>0</v>
      </c>
      <c r="N20" s="8">
        <v>0.03</v>
      </c>
      <c r="O20" s="8">
        <v>7.2</v>
      </c>
    </row>
    <row r="21" spans="1:15" x14ac:dyDescent="0.25">
      <c r="A21" s="2" t="s">
        <v>22</v>
      </c>
      <c r="B21" s="3" t="s">
        <v>32</v>
      </c>
      <c r="C21" s="16">
        <v>30</v>
      </c>
      <c r="D21" s="8">
        <v>1.47</v>
      </c>
      <c r="E21" s="8">
        <v>0.3</v>
      </c>
      <c r="F21" s="8">
        <v>13.44</v>
      </c>
      <c r="G21" s="8">
        <v>63</v>
      </c>
      <c r="H21" s="8">
        <v>0.02</v>
      </c>
      <c r="I21" s="8"/>
      <c r="J21" s="8"/>
      <c r="K21" s="8"/>
      <c r="L21" s="8">
        <v>5.4</v>
      </c>
      <c r="M21" s="8">
        <v>6</v>
      </c>
      <c r="N21" s="8">
        <v>0.87</v>
      </c>
      <c r="O21" s="8"/>
    </row>
    <row r="22" spans="1:15" x14ac:dyDescent="0.25">
      <c r="A22" s="2" t="s">
        <v>26</v>
      </c>
      <c r="B22" s="3" t="s">
        <v>33</v>
      </c>
      <c r="C22" s="16">
        <v>20</v>
      </c>
      <c r="D22" s="8">
        <v>1.52</v>
      </c>
      <c r="E22" s="8">
        <v>0.16</v>
      </c>
      <c r="F22" s="8">
        <v>9.84</v>
      </c>
      <c r="G22" s="8">
        <v>47</v>
      </c>
      <c r="H22" s="8">
        <v>0.02</v>
      </c>
      <c r="I22" s="8"/>
      <c r="J22" s="8"/>
      <c r="K22" s="8"/>
      <c r="L22" s="8">
        <v>4</v>
      </c>
      <c r="M22" s="8">
        <v>2.8</v>
      </c>
      <c r="N22" s="8">
        <v>0.22</v>
      </c>
      <c r="O22" s="8"/>
    </row>
    <row r="23" spans="1:15" ht="15.75" x14ac:dyDescent="0.25">
      <c r="A23" s="2"/>
      <c r="B23" s="12" t="s">
        <v>27</v>
      </c>
      <c r="C23" s="17"/>
      <c r="D23" s="9">
        <f>SUM(D16:D22)</f>
        <v>25.76</v>
      </c>
      <c r="E23" s="9">
        <f t="shared" ref="E23:O23" si="1">SUM(E16:E22)</f>
        <v>22.85</v>
      </c>
      <c r="F23" s="9">
        <f t="shared" si="1"/>
        <v>108.25999999999999</v>
      </c>
      <c r="G23" s="9">
        <f t="shared" si="1"/>
        <v>732.9</v>
      </c>
      <c r="H23" s="9">
        <f t="shared" si="1"/>
        <v>0.42000000000000004</v>
      </c>
      <c r="I23" s="9">
        <f t="shared" si="1"/>
        <v>17.310000000000002</v>
      </c>
      <c r="J23" s="9">
        <f t="shared" si="1"/>
        <v>0.3</v>
      </c>
      <c r="K23" s="9">
        <f t="shared" si="1"/>
        <v>0</v>
      </c>
      <c r="L23" s="9">
        <f t="shared" si="1"/>
        <v>155.57</v>
      </c>
      <c r="M23" s="9">
        <f t="shared" si="1"/>
        <v>113.91</v>
      </c>
      <c r="N23" s="9">
        <f t="shared" si="1"/>
        <v>6.58</v>
      </c>
      <c r="O23" s="9">
        <f t="shared" si="1"/>
        <v>7.2</v>
      </c>
    </row>
    <row r="24" spans="1:15" ht="17.25" x14ac:dyDescent="0.3">
      <c r="A24" s="2"/>
      <c r="B24" s="13" t="s">
        <v>29</v>
      </c>
      <c r="C24" s="19"/>
      <c r="D24" s="10">
        <f>D23+D14</f>
        <v>60.710000000000008</v>
      </c>
      <c r="E24" s="10">
        <f t="shared" ref="E24:O24" si="2">E23+E14</f>
        <v>39.92</v>
      </c>
      <c r="F24" s="10">
        <f t="shared" si="2"/>
        <v>197.13</v>
      </c>
      <c r="G24" s="10">
        <f t="shared" si="2"/>
        <v>1350.8</v>
      </c>
      <c r="H24" s="10">
        <f t="shared" si="2"/>
        <v>1.9900000000000002</v>
      </c>
      <c r="I24" s="10">
        <f t="shared" si="2"/>
        <v>18.21</v>
      </c>
      <c r="J24" s="10">
        <f t="shared" si="2"/>
        <v>52.589999999999996</v>
      </c>
      <c r="K24" s="10">
        <f t="shared" si="2"/>
        <v>0</v>
      </c>
      <c r="L24" s="10">
        <f t="shared" si="2"/>
        <v>431.40999999999997</v>
      </c>
      <c r="M24" s="10">
        <f t="shared" si="2"/>
        <v>333.08</v>
      </c>
      <c r="N24" s="10">
        <f t="shared" si="2"/>
        <v>15.620000000000001</v>
      </c>
      <c r="O24" s="10">
        <f t="shared" si="2"/>
        <v>82.2</v>
      </c>
    </row>
    <row r="25" spans="1:15" x14ac:dyDescent="0.25">
      <c r="A25" s="1"/>
    </row>
    <row r="26" spans="1:15" x14ac:dyDescent="0.25">
      <c r="A26" s="1"/>
    </row>
    <row r="27" spans="1:15" x14ac:dyDescent="0.25">
      <c r="A27" s="1"/>
    </row>
  </sheetData>
  <mergeCells count="7">
    <mergeCell ref="L5:O5"/>
    <mergeCell ref="A5:A6"/>
    <mergeCell ref="B5:B6"/>
    <mergeCell ref="C5:C6"/>
    <mergeCell ref="D5:F5"/>
    <mergeCell ref="G5:G6"/>
    <mergeCell ref="H5:K5"/>
  </mergeCells>
  <pageMargins left="0.7" right="0.7" top="0.75" bottom="0.75" header="0.3" footer="0.3"/>
  <pageSetup paperSize="9" scale="8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Н1д1 (3)</vt:lpstr>
      <vt:lpstr>Н1д2</vt:lpstr>
      <vt:lpstr>Н1д3 (2)</vt:lpstr>
      <vt:lpstr>Н1д4</vt:lpstr>
      <vt:lpstr>Н1д5</vt:lpstr>
      <vt:lpstr>Н2д1</vt:lpstr>
      <vt:lpstr>Н2д2 (2)</vt:lpstr>
      <vt:lpstr>Н2д3</vt:lpstr>
      <vt:lpstr>Н2д4</vt:lpstr>
      <vt:lpstr>Н2д5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2021-09-03T10:09:56Z</dcterms:modified>
</cp:coreProperties>
</file>